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решение" sheetId="1" r:id="rId1"/>
    <sheet name="обращение" sheetId="2" r:id="rId2"/>
  </sheets>
  <definedNames/>
  <calcPr fullCalcOnLoad="1" refMode="R1C1"/>
</workbook>
</file>

<file path=xl/sharedStrings.xml><?xml version="1.0" encoding="utf-8"?>
<sst xmlns="http://schemas.openxmlformats.org/spreadsheetml/2006/main" count="201" uniqueCount="48">
  <si>
    <t>№ п/п</t>
  </si>
  <si>
    <t>Наименование услуги</t>
  </si>
  <si>
    <t>Единица измерения</t>
  </si>
  <si>
    <t>1.</t>
  </si>
  <si>
    <t>Содержание и ремонт жилого помещения - в капитальных домах со всеми удобствами (без лифта, мусоропровода и газового оборудования)</t>
  </si>
  <si>
    <t>За 1 кв.м.общей площади в отдельной квартире</t>
  </si>
  <si>
    <t>За 1 кв.м.жилой площади в коммунальной квартире и общежитии</t>
  </si>
  <si>
    <t>В том числе:- содержание общего имущества жилого дома и техническое обслуживание общих коммуникаций (без газового оборудования)</t>
  </si>
  <si>
    <t>1.1.</t>
  </si>
  <si>
    <t>1.2.</t>
  </si>
  <si>
    <t>Уборка лестничных клеток</t>
  </si>
  <si>
    <t>1.3.</t>
  </si>
  <si>
    <t>Содержание придомовой территории</t>
  </si>
  <si>
    <t>1.4.</t>
  </si>
  <si>
    <t>Услуги по управлению многоквартирным домом</t>
  </si>
  <si>
    <t>1.5.</t>
  </si>
  <si>
    <t>Текущий ремонт жилья</t>
  </si>
  <si>
    <t>В капитальных домах без одного из видов удобств (ЦО, ГВС, канализация)</t>
  </si>
  <si>
    <t>2.1.</t>
  </si>
  <si>
    <t>2.2.</t>
  </si>
  <si>
    <t>2.3.</t>
  </si>
  <si>
    <t>2.4.</t>
  </si>
  <si>
    <t>2.5.</t>
  </si>
  <si>
    <t>Содержание жилья без удобств (с печами) в том числе в ветхих домах с износом более 60% для дерев. И 70% для каменных):</t>
  </si>
  <si>
    <t>За пользование мусоропроводом</t>
  </si>
  <si>
    <t>За пользование и техническое обслуживание лифтов</t>
  </si>
  <si>
    <t>Вывоз твердых бытовых отходов в многоквартирных домах</t>
  </si>
  <si>
    <t>Вывоз жидких бытовых отходов в домах с выгребными ямами</t>
  </si>
  <si>
    <t>с человека</t>
  </si>
  <si>
    <t>Обслуживание газового оборудования</t>
  </si>
  <si>
    <t xml:space="preserve">Размер платы за содержание жилого помещения и жилищные услуги для собственников </t>
  </si>
  <si>
    <t>ПРИЛОЖЕНИЕ №1</t>
  </si>
  <si>
    <t xml:space="preserve"> К РЕШЕНИЮ СОВЕТА ДЕПУТАТОВ МУНИЦИПАЛЬНОГО </t>
  </si>
  <si>
    <t>3.1.</t>
  </si>
  <si>
    <t>3.2.</t>
  </si>
  <si>
    <t>3.3.</t>
  </si>
  <si>
    <t>3.4.</t>
  </si>
  <si>
    <t>3.5.</t>
  </si>
  <si>
    <t xml:space="preserve">жилья на территории муниципального образования "Заневское сельское поселение" </t>
  </si>
  <si>
    <t>ОБРАЗОВАНИЯ "ЗАНЕВСКОЕ СЕЛЬСКОЕ ПОСЕЛЕНИЕ" ВСЕВОЛОЖСКОГО</t>
  </si>
  <si>
    <t>Электроснабжение общего имущества</t>
  </si>
  <si>
    <t>МУНИЦИПАЛЬНОГО РАЙОНА ЛЕНИНГРАДСКОЙ ОБЛАСТИ ОТ "____" _____________2009г.</t>
  </si>
  <si>
    <t>на 2010г.</t>
  </si>
  <si>
    <t>Утвержденный размер платы для населения за 2009г., руб.</t>
  </si>
  <si>
    <t>Экономически обоснованный тариф на 2010г.</t>
  </si>
  <si>
    <t>Размер платы для населения на 2010г., руб. с учетом предельного индекса (7%)</t>
  </si>
  <si>
    <t>Приложение №1</t>
  </si>
  <si>
    <t>Решением Совета депутатов МО "Заневское сельское поселение" №055 от 04.12.2008г.  не было установлено взимание платы по сбору и вывозу твердых коммунальных отходов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</si>
</sst>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wrapText="1"/>
    </xf>
    <xf numFmtId="0" fontId="0" fillId="0" borderId="12" xfId="0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1" xfId="0" applyFill="1" applyBorder="1" applyAlignment="1">
      <alignment wrapText="1"/>
    </xf>
    <xf numFmtId="2" fontId="2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0" fillId="0" borderId="18" xfId="0" applyFill="1" applyBorder="1" applyAlignment="1">
      <alignment wrapText="1"/>
    </xf>
    <xf numFmtId="0" fontId="0" fillId="0" borderId="19" xfId="0" applyFill="1" applyBorder="1" applyAlignment="1">
      <alignment wrapText="1"/>
    </xf>
    <xf numFmtId="2" fontId="1" fillId="0" borderId="20" xfId="0" applyNumberFormat="1" applyFont="1" applyFill="1" applyBorder="1" applyAlignment="1">
      <alignment/>
    </xf>
    <xf numFmtId="2" fontId="2" fillId="0" borderId="21" xfId="0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2" fontId="0" fillId="0" borderId="20" xfId="0" applyNumberFormat="1" applyFill="1" applyBorder="1" applyAlignment="1">
      <alignment/>
    </xf>
    <xf numFmtId="2" fontId="3" fillId="0" borderId="23" xfId="0" applyNumberFormat="1" applyFont="1" applyFill="1" applyBorder="1" applyAlignment="1">
      <alignment/>
    </xf>
    <xf numFmtId="2" fontId="0" fillId="0" borderId="22" xfId="0" applyNumberForma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7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" fillId="0" borderId="17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11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46">
      <selection activeCell="A61" sqref="A61:IV61"/>
    </sheetView>
  </sheetViews>
  <sheetFormatPr defaultColWidth="9.140625" defaultRowHeight="12.75"/>
  <cols>
    <col min="2" max="2" width="6.140625" style="0" customWidth="1"/>
    <col min="3" max="3" width="35.28125" style="0" customWidth="1"/>
    <col min="4" max="4" width="17.421875" style="0" customWidth="1"/>
    <col min="5" max="6" width="10.7109375" style="15" customWidth="1"/>
    <col min="7" max="7" width="13.140625" style="15" customWidth="1"/>
  </cols>
  <sheetData>
    <row r="1" ht="12.75">
      <c r="F1" s="15" t="s">
        <v>31</v>
      </c>
    </row>
    <row r="2" spans="2:7" ht="12.75">
      <c r="B2" s="52" t="s">
        <v>32</v>
      </c>
      <c r="C2" s="52"/>
      <c r="D2" s="52"/>
      <c r="E2" s="52"/>
      <c r="F2" s="52"/>
      <c r="G2" s="52"/>
    </row>
    <row r="3" spans="2:7" ht="12.75">
      <c r="B3" s="52" t="s">
        <v>39</v>
      </c>
      <c r="C3" s="52"/>
      <c r="D3" s="52"/>
      <c r="E3" s="52"/>
      <c r="F3" s="52"/>
      <c r="G3" s="52"/>
    </row>
    <row r="4" spans="2:7" ht="12.75">
      <c r="B4" s="52" t="s">
        <v>41</v>
      </c>
      <c r="C4" s="52"/>
      <c r="D4" s="52"/>
      <c r="E4" s="52"/>
      <c r="F4" s="52"/>
      <c r="G4" s="52"/>
    </row>
    <row r="6" spans="2:7" ht="12.75">
      <c r="B6" s="51" t="s">
        <v>30</v>
      </c>
      <c r="C6" s="51"/>
      <c r="D6" s="51"/>
      <c r="E6" s="51"/>
      <c r="F6" s="51"/>
      <c r="G6" s="51"/>
    </row>
    <row r="7" spans="2:7" ht="12.75">
      <c r="B7" s="51" t="s">
        <v>38</v>
      </c>
      <c r="C7" s="51"/>
      <c r="D7" s="51"/>
      <c r="E7" s="51"/>
      <c r="F7" s="51"/>
      <c r="G7" s="51"/>
    </row>
    <row r="8" spans="2:7" ht="12.75">
      <c r="B8" s="51" t="s">
        <v>42</v>
      </c>
      <c r="C8" s="51"/>
      <c r="D8" s="51"/>
      <c r="E8" s="51"/>
      <c r="F8" s="51"/>
      <c r="G8" s="51"/>
    </row>
    <row r="9" ht="13.5" thickBot="1"/>
    <row r="10" spans="2:7" ht="94.5" customHeight="1" thickBot="1">
      <c r="B10" s="1" t="s">
        <v>0</v>
      </c>
      <c r="C10" s="2" t="s">
        <v>1</v>
      </c>
      <c r="D10" s="3" t="s">
        <v>2</v>
      </c>
      <c r="E10" s="16" t="s">
        <v>43</v>
      </c>
      <c r="F10" s="23" t="s">
        <v>44</v>
      </c>
      <c r="G10" s="24" t="s">
        <v>45</v>
      </c>
    </row>
    <row r="11" spans="2:7" ht="63.75" customHeight="1">
      <c r="B11" s="47" t="s">
        <v>3</v>
      </c>
      <c r="C11" s="49" t="s">
        <v>4</v>
      </c>
      <c r="D11" s="6" t="s">
        <v>5</v>
      </c>
      <c r="E11" s="11">
        <f>E13+E15+E17+E19+E21</f>
        <v>14.639999999999999</v>
      </c>
      <c r="F11" s="19">
        <f>F13+F15+F17+F19+F21</f>
        <v>28.35</v>
      </c>
      <c r="G11" s="25">
        <v>15.67</v>
      </c>
    </row>
    <row r="12" spans="2:7" ht="66.75" customHeight="1" thickBot="1">
      <c r="B12" s="48"/>
      <c r="C12" s="50"/>
      <c r="D12" s="7" t="s">
        <v>6</v>
      </c>
      <c r="E12" s="17">
        <v>21.96</v>
      </c>
      <c r="F12" s="17">
        <f>F14+F16+F18+F20+F22</f>
        <v>42.519999999999996</v>
      </c>
      <c r="G12" s="26">
        <v>23.5</v>
      </c>
    </row>
    <row r="13" spans="2:7" ht="63.75" customHeight="1" thickBot="1">
      <c r="B13" s="43" t="s">
        <v>8</v>
      </c>
      <c r="C13" s="45" t="s">
        <v>7</v>
      </c>
      <c r="D13" s="4" t="s">
        <v>5</v>
      </c>
      <c r="E13" s="10">
        <v>5.41</v>
      </c>
      <c r="F13" s="27">
        <v>12.83</v>
      </c>
      <c r="G13" s="28">
        <f>E13+(E13*7/100)</f>
        <v>5.7887</v>
      </c>
    </row>
    <row r="14" spans="2:7" ht="64.5" thickBot="1">
      <c r="B14" s="44"/>
      <c r="C14" s="46"/>
      <c r="D14" s="5" t="s">
        <v>6</v>
      </c>
      <c r="E14" s="18">
        <v>8.11</v>
      </c>
      <c r="F14" s="29">
        <f>F13*1.5</f>
        <v>19.245</v>
      </c>
      <c r="G14" s="28">
        <f aca="true" t="shared" si="0" ref="G14:G55">E14+(E14*7/100)</f>
        <v>8.6777</v>
      </c>
    </row>
    <row r="15" spans="2:7" ht="51.75" thickBot="1">
      <c r="B15" s="43" t="s">
        <v>9</v>
      </c>
      <c r="C15" s="45" t="s">
        <v>10</v>
      </c>
      <c r="D15" s="4" t="s">
        <v>5</v>
      </c>
      <c r="E15" s="10">
        <v>1.51</v>
      </c>
      <c r="F15" s="27">
        <v>3.21</v>
      </c>
      <c r="G15" s="28">
        <f t="shared" si="0"/>
        <v>1.6157</v>
      </c>
    </row>
    <row r="16" spans="2:7" ht="64.5" thickBot="1">
      <c r="B16" s="44"/>
      <c r="C16" s="46"/>
      <c r="D16" s="5" t="s">
        <v>6</v>
      </c>
      <c r="E16" s="18">
        <v>2.27</v>
      </c>
      <c r="F16" s="29">
        <f>F15*1.5</f>
        <v>4.8149999999999995</v>
      </c>
      <c r="G16" s="28">
        <f t="shared" si="0"/>
        <v>2.4289</v>
      </c>
    </row>
    <row r="17" spans="2:7" ht="51.75" thickBot="1">
      <c r="B17" s="43" t="s">
        <v>11</v>
      </c>
      <c r="C17" s="45" t="s">
        <v>12</v>
      </c>
      <c r="D17" s="4" t="s">
        <v>5</v>
      </c>
      <c r="E17" s="10">
        <v>2.62</v>
      </c>
      <c r="F17" s="27">
        <v>5.34</v>
      </c>
      <c r="G17" s="28">
        <f t="shared" si="0"/>
        <v>2.8034</v>
      </c>
    </row>
    <row r="18" spans="2:7" ht="64.5" thickBot="1">
      <c r="B18" s="44"/>
      <c r="C18" s="46"/>
      <c r="D18" s="5" t="s">
        <v>6</v>
      </c>
      <c r="E18" s="18">
        <v>3.93</v>
      </c>
      <c r="F18" s="29">
        <f>F17*1.5</f>
        <v>8.01</v>
      </c>
      <c r="G18" s="28">
        <f t="shared" si="0"/>
        <v>4.2051</v>
      </c>
    </row>
    <row r="19" spans="2:7" ht="51.75" thickBot="1">
      <c r="B19" s="43" t="s">
        <v>13</v>
      </c>
      <c r="C19" s="45" t="s">
        <v>14</v>
      </c>
      <c r="D19" s="4" t="s">
        <v>5</v>
      </c>
      <c r="E19" s="10">
        <v>1.67</v>
      </c>
      <c r="F19" s="27">
        <v>3.3</v>
      </c>
      <c r="G19" s="28">
        <f t="shared" si="0"/>
        <v>1.7869</v>
      </c>
    </row>
    <row r="20" spans="2:7" ht="64.5" thickBot="1">
      <c r="B20" s="44"/>
      <c r="C20" s="46"/>
      <c r="D20" s="5" t="s">
        <v>6</v>
      </c>
      <c r="E20" s="18">
        <v>2.5</v>
      </c>
      <c r="F20" s="29">
        <f>F19*1.5</f>
        <v>4.949999999999999</v>
      </c>
      <c r="G20" s="28">
        <f t="shared" si="0"/>
        <v>2.675</v>
      </c>
    </row>
    <row r="21" spans="2:7" ht="55.5" customHeight="1" thickBot="1">
      <c r="B21" s="43" t="s">
        <v>15</v>
      </c>
      <c r="C21" s="45" t="s">
        <v>16</v>
      </c>
      <c r="D21" s="4" t="s">
        <v>5</v>
      </c>
      <c r="E21" s="10">
        <v>3.43</v>
      </c>
      <c r="F21" s="30">
        <v>3.67</v>
      </c>
      <c r="G21" s="28">
        <f t="shared" si="0"/>
        <v>3.6701</v>
      </c>
    </row>
    <row r="22" spans="2:7" ht="64.5" thickBot="1">
      <c r="B22" s="44"/>
      <c r="C22" s="46"/>
      <c r="D22" s="5" t="s">
        <v>6</v>
      </c>
      <c r="E22" s="18">
        <v>5.14</v>
      </c>
      <c r="F22" s="29">
        <v>5.5</v>
      </c>
      <c r="G22" s="28">
        <f t="shared" si="0"/>
        <v>5.4998</v>
      </c>
    </row>
    <row r="23" spans="2:7" ht="51.75" thickBot="1">
      <c r="B23" s="37">
        <v>2</v>
      </c>
      <c r="C23" s="39" t="s">
        <v>17</v>
      </c>
      <c r="D23" s="6" t="s">
        <v>5</v>
      </c>
      <c r="E23" s="19">
        <f>E25+E27+E29+E31+E33</f>
        <v>13.27</v>
      </c>
      <c r="F23" s="19">
        <f>F25+F27+F29+F31+F33</f>
        <v>28.560000000000002</v>
      </c>
      <c r="G23" s="25">
        <f t="shared" si="0"/>
        <v>14.1989</v>
      </c>
    </row>
    <row r="24" spans="2:7" ht="64.5" thickBot="1">
      <c r="B24" s="41"/>
      <c r="C24" s="42"/>
      <c r="D24" s="7" t="s">
        <v>6</v>
      </c>
      <c r="E24" s="17">
        <v>19.91</v>
      </c>
      <c r="F24" s="17">
        <f>F26+F28+F30+F32+F34</f>
        <v>42.834999999999994</v>
      </c>
      <c r="G24" s="25">
        <f t="shared" si="0"/>
        <v>21.3037</v>
      </c>
    </row>
    <row r="25" spans="2:7" ht="51.75" thickBot="1">
      <c r="B25" s="43" t="s">
        <v>18</v>
      </c>
      <c r="C25" s="45" t="s">
        <v>7</v>
      </c>
      <c r="D25" s="4" t="s">
        <v>5</v>
      </c>
      <c r="E25" s="10">
        <v>4.04</v>
      </c>
      <c r="F25" s="27">
        <v>13.04</v>
      </c>
      <c r="G25" s="28">
        <f t="shared" si="0"/>
        <v>4.3228</v>
      </c>
    </row>
    <row r="26" spans="2:7" ht="64.5" thickBot="1">
      <c r="B26" s="44"/>
      <c r="C26" s="46"/>
      <c r="D26" s="5" t="s">
        <v>6</v>
      </c>
      <c r="E26" s="18">
        <v>6.06</v>
      </c>
      <c r="F26" s="29">
        <f>F25*1.5</f>
        <v>19.56</v>
      </c>
      <c r="G26" s="28">
        <f t="shared" si="0"/>
        <v>6.4841999999999995</v>
      </c>
    </row>
    <row r="27" spans="2:7" ht="51.75" thickBot="1">
      <c r="B27" s="43" t="s">
        <v>19</v>
      </c>
      <c r="C27" s="45" t="s">
        <v>10</v>
      </c>
      <c r="D27" s="4" t="s">
        <v>5</v>
      </c>
      <c r="E27" s="10">
        <v>1.51</v>
      </c>
      <c r="F27" s="27">
        <v>3.21</v>
      </c>
      <c r="G27" s="28">
        <f t="shared" si="0"/>
        <v>1.6157</v>
      </c>
    </row>
    <row r="28" spans="2:7" ht="64.5" thickBot="1">
      <c r="B28" s="44"/>
      <c r="C28" s="46"/>
      <c r="D28" s="5" t="s">
        <v>6</v>
      </c>
      <c r="E28" s="18">
        <v>2.27</v>
      </c>
      <c r="F28" s="29">
        <f>F27*1.5</f>
        <v>4.8149999999999995</v>
      </c>
      <c r="G28" s="28">
        <f t="shared" si="0"/>
        <v>2.4289</v>
      </c>
    </row>
    <row r="29" spans="2:7" ht="51.75" thickBot="1">
      <c r="B29" s="43" t="s">
        <v>20</v>
      </c>
      <c r="C29" s="45" t="s">
        <v>12</v>
      </c>
      <c r="D29" s="4" t="s">
        <v>5</v>
      </c>
      <c r="E29" s="10">
        <v>2.62</v>
      </c>
      <c r="F29" s="27">
        <v>5.34</v>
      </c>
      <c r="G29" s="28">
        <f t="shared" si="0"/>
        <v>2.8034</v>
      </c>
    </row>
    <row r="30" spans="2:7" ht="64.5" thickBot="1">
      <c r="B30" s="44"/>
      <c r="C30" s="46"/>
      <c r="D30" s="5" t="s">
        <v>6</v>
      </c>
      <c r="E30" s="18">
        <v>3.93</v>
      </c>
      <c r="F30" s="29">
        <f>F29*1.5</f>
        <v>8.01</v>
      </c>
      <c r="G30" s="28">
        <f t="shared" si="0"/>
        <v>4.2051</v>
      </c>
    </row>
    <row r="31" spans="2:7" ht="51.75" thickBot="1">
      <c r="B31" s="43" t="s">
        <v>21</v>
      </c>
      <c r="C31" s="45" t="s">
        <v>14</v>
      </c>
      <c r="D31" s="4" t="s">
        <v>5</v>
      </c>
      <c r="E31" s="10">
        <v>1.67</v>
      </c>
      <c r="F31" s="27">
        <v>3.3</v>
      </c>
      <c r="G31" s="28">
        <f t="shared" si="0"/>
        <v>1.7869</v>
      </c>
    </row>
    <row r="32" spans="2:7" ht="64.5" thickBot="1">
      <c r="B32" s="44"/>
      <c r="C32" s="46"/>
      <c r="D32" s="5" t="s">
        <v>6</v>
      </c>
      <c r="E32" s="18">
        <v>2.5</v>
      </c>
      <c r="F32" s="29">
        <f>F31*1.5</f>
        <v>4.949999999999999</v>
      </c>
      <c r="G32" s="28">
        <f t="shared" si="0"/>
        <v>2.675</v>
      </c>
    </row>
    <row r="33" spans="2:7" ht="55.5" customHeight="1" thickBot="1">
      <c r="B33" s="43" t="s">
        <v>22</v>
      </c>
      <c r="C33" s="45" t="s">
        <v>16</v>
      </c>
      <c r="D33" s="4" t="s">
        <v>5</v>
      </c>
      <c r="E33" s="10">
        <v>3.43</v>
      </c>
      <c r="F33" s="30">
        <v>3.67</v>
      </c>
      <c r="G33" s="28">
        <f t="shared" si="0"/>
        <v>3.6701</v>
      </c>
    </row>
    <row r="34" spans="2:7" ht="64.5" thickBot="1">
      <c r="B34" s="44"/>
      <c r="C34" s="46"/>
      <c r="D34" s="5" t="s">
        <v>6</v>
      </c>
      <c r="E34" s="18">
        <v>5.14</v>
      </c>
      <c r="F34" s="29">
        <v>5.5</v>
      </c>
      <c r="G34" s="28">
        <f t="shared" si="0"/>
        <v>5.4998</v>
      </c>
    </row>
    <row r="35" spans="2:7" ht="51.75" thickBot="1">
      <c r="B35" s="37">
        <v>3</v>
      </c>
      <c r="C35" s="39" t="s">
        <v>23</v>
      </c>
      <c r="D35" s="6" t="s">
        <v>5</v>
      </c>
      <c r="E35" s="19">
        <f>E37+E39+E41+E43+E45</f>
        <v>12.43</v>
      </c>
      <c r="F35" s="19">
        <f>F37+F39+F41+F43+F45</f>
        <v>26</v>
      </c>
      <c r="G35" s="25">
        <f t="shared" si="0"/>
        <v>13.3001</v>
      </c>
    </row>
    <row r="36" spans="2:7" ht="64.5" thickBot="1">
      <c r="B36" s="41"/>
      <c r="C36" s="42"/>
      <c r="D36" s="7" t="s">
        <v>6</v>
      </c>
      <c r="E36" s="17">
        <v>18.65</v>
      </c>
      <c r="F36" s="17">
        <f>F38+F40+F42+F44+F46</f>
        <v>38.995000000000005</v>
      </c>
      <c r="G36" s="25">
        <f t="shared" si="0"/>
        <v>19.955499999999997</v>
      </c>
    </row>
    <row r="37" spans="2:7" ht="51.75" thickBot="1">
      <c r="B37" s="43" t="s">
        <v>33</v>
      </c>
      <c r="C37" s="45" t="s">
        <v>7</v>
      </c>
      <c r="D37" s="4" t="s">
        <v>5</v>
      </c>
      <c r="E37" s="10">
        <v>3.2</v>
      </c>
      <c r="F37" s="10">
        <v>10.48</v>
      </c>
      <c r="G37" s="28">
        <f t="shared" si="0"/>
        <v>3.4240000000000004</v>
      </c>
    </row>
    <row r="38" spans="2:7" ht="64.5" thickBot="1">
      <c r="B38" s="44"/>
      <c r="C38" s="46"/>
      <c r="D38" s="5" t="s">
        <v>6</v>
      </c>
      <c r="E38" s="18">
        <v>4.8</v>
      </c>
      <c r="F38" s="31">
        <f>F37*1.5</f>
        <v>15.72</v>
      </c>
      <c r="G38" s="28">
        <f t="shared" si="0"/>
        <v>5.136</v>
      </c>
    </row>
    <row r="39" spans="2:7" ht="51.75" thickBot="1">
      <c r="B39" s="43" t="s">
        <v>34</v>
      </c>
      <c r="C39" s="45" t="s">
        <v>10</v>
      </c>
      <c r="D39" s="4" t="s">
        <v>5</v>
      </c>
      <c r="E39" s="10">
        <v>1.51</v>
      </c>
      <c r="F39" s="27">
        <v>3.21</v>
      </c>
      <c r="G39" s="28">
        <f t="shared" si="0"/>
        <v>1.6157</v>
      </c>
    </row>
    <row r="40" spans="2:7" ht="64.5" thickBot="1">
      <c r="B40" s="44"/>
      <c r="C40" s="46"/>
      <c r="D40" s="5" t="s">
        <v>6</v>
      </c>
      <c r="E40" s="18">
        <v>2.27</v>
      </c>
      <c r="F40" s="29">
        <f>F39*1.5</f>
        <v>4.8149999999999995</v>
      </c>
      <c r="G40" s="28">
        <f t="shared" si="0"/>
        <v>2.4289</v>
      </c>
    </row>
    <row r="41" spans="2:7" ht="51.75" thickBot="1">
      <c r="B41" s="43" t="s">
        <v>35</v>
      </c>
      <c r="C41" s="45" t="s">
        <v>12</v>
      </c>
      <c r="D41" s="4" t="s">
        <v>5</v>
      </c>
      <c r="E41" s="10">
        <v>2.62</v>
      </c>
      <c r="F41" s="27">
        <v>5.34</v>
      </c>
      <c r="G41" s="28">
        <f t="shared" si="0"/>
        <v>2.8034</v>
      </c>
    </row>
    <row r="42" spans="2:7" ht="64.5" thickBot="1">
      <c r="B42" s="44"/>
      <c r="C42" s="46"/>
      <c r="D42" s="5" t="s">
        <v>6</v>
      </c>
      <c r="E42" s="18">
        <v>3.93</v>
      </c>
      <c r="F42" s="29">
        <f>F41*1.5</f>
        <v>8.01</v>
      </c>
      <c r="G42" s="28">
        <f t="shared" si="0"/>
        <v>4.2051</v>
      </c>
    </row>
    <row r="43" spans="2:7" ht="51.75" thickBot="1">
      <c r="B43" s="43" t="s">
        <v>36</v>
      </c>
      <c r="C43" s="45" t="s">
        <v>14</v>
      </c>
      <c r="D43" s="4" t="s">
        <v>5</v>
      </c>
      <c r="E43" s="10">
        <v>1.67</v>
      </c>
      <c r="F43" s="27">
        <v>3.3</v>
      </c>
      <c r="G43" s="28">
        <f t="shared" si="0"/>
        <v>1.7869</v>
      </c>
    </row>
    <row r="44" spans="2:7" ht="64.5" thickBot="1">
      <c r="B44" s="44"/>
      <c r="C44" s="46"/>
      <c r="D44" s="5" t="s">
        <v>6</v>
      </c>
      <c r="E44" s="18">
        <v>2.5</v>
      </c>
      <c r="F44" s="29">
        <f>F43*1.5</f>
        <v>4.949999999999999</v>
      </c>
      <c r="G44" s="28">
        <f t="shared" si="0"/>
        <v>2.675</v>
      </c>
    </row>
    <row r="45" spans="2:7" ht="55.5" customHeight="1" thickBot="1">
      <c r="B45" s="43" t="s">
        <v>37</v>
      </c>
      <c r="C45" s="45" t="s">
        <v>16</v>
      </c>
      <c r="D45" s="4" t="s">
        <v>5</v>
      </c>
      <c r="E45" s="10">
        <v>3.43</v>
      </c>
      <c r="F45" s="30">
        <v>3.67</v>
      </c>
      <c r="G45" s="28">
        <f t="shared" si="0"/>
        <v>3.6701</v>
      </c>
    </row>
    <row r="46" spans="2:7" ht="64.5" thickBot="1">
      <c r="B46" s="44"/>
      <c r="C46" s="46"/>
      <c r="D46" s="5" t="s">
        <v>6</v>
      </c>
      <c r="E46" s="18">
        <v>5.14</v>
      </c>
      <c r="F46" s="29">
        <v>5.5</v>
      </c>
      <c r="G46" s="28">
        <f t="shared" si="0"/>
        <v>5.4998</v>
      </c>
    </row>
    <row r="47" spans="2:7" ht="25.5" customHeight="1" hidden="1">
      <c r="B47" s="37">
        <v>4</v>
      </c>
      <c r="C47" s="39" t="s">
        <v>24</v>
      </c>
      <c r="D47" s="6" t="s">
        <v>5</v>
      </c>
      <c r="E47" s="11"/>
      <c r="F47" s="32"/>
      <c r="G47" s="28">
        <f t="shared" si="0"/>
        <v>0</v>
      </c>
    </row>
    <row r="48" spans="2:7" ht="64.5" hidden="1" thickBot="1">
      <c r="B48" s="41"/>
      <c r="C48" s="42"/>
      <c r="D48" s="7" t="s">
        <v>6</v>
      </c>
      <c r="E48" s="17"/>
      <c r="F48" s="33"/>
      <c r="G48" s="28">
        <f t="shared" si="0"/>
        <v>0</v>
      </c>
    </row>
    <row r="49" spans="2:7" ht="51.75" hidden="1" thickBot="1">
      <c r="B49" s="37">
        <v>3</v>
      </c>
      <c r="C49" s="39" t="s">
        <v>25</v>
      </c>
      <c r="D49" s="6" t="s">
        <v>5</v>
      </c>
      <c r="E49" s="11"/>
      <c r="F49" s="32"/>
      <c r="G49" s="28">
        <f t="shared" si="0"/>
        <v>0</v>
      </c>
    </row>
    <row r="50" spans="2:7" ht="64.5" hidden="1" thickBot="1">
      <c r="B50" s="41"/>
      <c r="C50" s="42"/>
      <c r="D50" s="7" t="s">
        <v>6</v>
      </c>
      <c r="E50" s="20"/>
      <c r="F50" s="33">
        <f>F49*1.5</f>
        <v>0</v>
      </c>
      <c r="G50" s="28">
        <f t="shared" si="0"/>
        <v>0</v>
      </c>
    </row>
    <row r="51" spans="2:7" ht="51.75" hidden="1" thickBot="1">
      <c r="B51" s="37">
        <v>4</v>
      </c>
      <c r="C51" s="39" t="s">
        <v>26</v>
      </c>
      <c r="D51" s="6" t="s">
        <v>5</v>
      </c>
      <c r="E51" s="11"/>
      <c r="F51" s="32"/>
      <c r="G51" s="28">
        <f t="shared" si="0"/>
        <v>0</v>
      </c>
    </row>
    <row r="52" spans="2:7" ht="64.5" hidden="1" thickBot="1">
      <c r="B52" s="41"/>
      <c r="C52" s="42"/>
      <c r="D52" s="7" t="s">
        <v>6</v>
      </c>
      <c r="E52" s="17"/>
      <c r="F52" s="17"/>
      <c r="G52" s="28">
        <f t="shared" si="0"/>
        <v>0</v>
      </c>
    </row>
    <row r="53" spans="2:7" ht="26.25" hidden="1" thickBot="1">
      <c r="B53" s="8">
        <v>5</v>
      </c>
      <c r="C53" s="9" t="s">
        <v>27</v>
      </c>
      <c r="D53" s="9" t="s">
        <v>28</v>
      </c>
      <c r="E53" s="21"/>
      <c r="F53" s="34"/>
      <c r="G53" s="28">
        <f t="shared" si="0"/>
        <v>0</v>
      </c>
    </row>
    <row r="54" spans="2:7" ht="51.75" thickBot="1">
      <c r="B54" s="37">
        <v>4</v>
      </c>
      <c r="C54" s="39" t="s">
        <v>29</v>
      </c>
      <c r="D54" s="6" t="s">
        <v>5</v>
      </c>
      <c r="E54" s="11">
        <v>0.66</v>
      </c>
      <c r="F54" s="32"/>
      <c r="G54" s="25">
        <f t="shared" si="0"/>
        <v>0.7062</v>
      </c>
    </row>
    <row r="55" spans="2:7" ht="64.5" thickBot="1">
      <c r="B55" s="38"/>
      <c r="C55" s="40"/>
      <c r="D55" s="12" t="s">
        <v>6</v>
      </c>
      <c r="E55" s="22">
        <v>0.99</v>
      </c>
      <c r="F55" s="35"/>
      <c r="G55" s="25">
        <f t="shared" si="0"/>
        <v>1.0593</v>
      </c>
    </row>
    <row r="56" spans="2:7" ht="25.5">
      <c r="B56" s="13">
        <v>5</v>
      </c>
      <c r="C56" s="14" t="s">
        <v>40</v>
      </c>
      <c r="D56" s="6" t="s">
        <v>28</v>
      </c>
      <c r="E56" s="11"/>
      <c r="F56" s="32"/>
      <c r="G56" s="25">
        <v>14.9</v>
      </c>
    </row>
    <row r="61" ht="12.75">
      <c r="A61" s="36" t="s">
        <v>47</v>
      </c>
    </row>
  </sheetData>
  <sheetProtection/>
  <mergeCells count="50">
    <mergeCell ref="B7:G7"/>
    <mergeCell ref="B8:G8"/>
    <mergeCell ref="B15:B16"/>
    <mergeCell ref="C15:C16"/>
    <mergeCell ref="B2:G2"/>
    <mergeCell ref="B3:G3"/>
    <mergeCell ref="B4:G4"/>
    <mergeCell ref="B6:G6"/>
    <mergeCell ref="B17:B18"/>
    <mergeCell ref="C17:C18"/>
    <mergeCell ref="B11:B12"/>
    <mergeCell ref="C11:C12"/>
    <mergeCell ref="C13:C14"/>
    <mergeCell ref="B13:B14"/>
    <mergeCell ref="C19:C20"/>
    <mergeCell ref="B21:B22"/>
    <mergeCell ref="C21:C22"/>
    <mergeCell ref="B23:B24"/>
    <mergeCell ref="C23:C24"/>
    <mergeCell ref="B19:B20"/>
    <mergeCell ref="B27:B28"/>
    <mergeCell ref="B29:B30"/>
    <mergeCell ref="B31:B32"/>
    <mergeCell ref="B33:B34"/>
    <mergeCell ref="B25:B26"/>
    <mergeCell ref="C25:C26"/>
    <mergeCell ref="C27:C28"/>
    <mergeCell ref="C29:C30"/>
    <mergeCell ref="B35:B36"/>
    <mergeCell ref="C35:C36"/>
    <mergeCell ref="B37:B38"/>
    <mergeCell ref="C37:C38"/>
    <mergeCell ref="C31:C32"/>
    <mergeCell ref="C33:C34"/>
    <mergeCell ref="B43:B44"/>
    <mergeCell ref="C43:C44"/>
    <mergeCell ref="B45:B46"/>
    <mergeCell ref="C45:C46"/>
    <mergeCell ref="B39:B40"/>
    <mergeCell ref="C39:C40"/>
    <mergeCell ref="B41:B42"/>
    <mergeCell ref="C41:C42"/>
    <mergeCell ref="B54:B55"/>
    <mergeCell ref="C54:C55"/>
    <mergeCell ref="B51:B52"/>
    <mergeCell ref="C51:C52"/>
    <mergeCell ref="B47:B48"/>
    <mergeCell ref="C47:C48"/>
    <mergeCell ref="B49:B50"/>
    <mergeCell ref="C49:C5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7">
      <selection activeCell="C65" sqref="C65"/>
    </sheetView>
  </sheetViews>
  <sheetFormatPr defaultColWidth="9.140625" defaultRowHeight="12.75"/>
  <cols>
    <col min="2" max="2" width="6.140625" style="0" customWidth="1"/>
    <col min="3" max="3" width="35.28125" style="0" customWidth="1"/>
    <col min="4" max="4" width="17.421875" style="0" customWidth="1"/>
    <col min="5" max="6" width="10.7109375" style="15" hidden="1" customWidth="1"/>
    <col min="7" max="7" width="16.7109375" style="15" customWidth="1"/>
  </cols>
  <sheetData>
    <row r="1" spans="6:8" ht="12.75">
      <c r="F1" s="15" t="s">
        <v>31</v>
      </c>
      <c r="H1" t="s">
        <v>46</v>
      </c>
    </row>
    <row r="2" spans="2:7" ht="12.75" hidden="1">
      <c r="B2" s="52" t="s">
        <v>32</v>
      </c>
      <c r="C2" s="52"/>
      <c r="D2" s="52"/>
      <c r="E2" s="52"/>
      <c r="F2" s="52"/>
      <c r="G2" s="52"/>
    </row>
    <row r="3" spans="2:7" ht="12.75" hidden="1">
      <c r="B3" s="52" t="s">
        <v>39</v>
      </c>
      <c r="C3" s="52"/>
      <c r="D3" s="52"/>
      <c r="E3" s="52"/>
      <c r="F3" s="52"/>
      <c r="G3" s="52"/>
    </row>
    <row r="4" spans="2:7" ht="12.75" hidden="1">
      <c r="B4" s="52" t="s">
        <v>41</v>
      </c>
      <c r="C4" s="52"/>
      <c r="D4" s="52"/>
      <c r="E4" s="52"/>
      <c r="F4" s="52"/>
      <c r="G4" s="52"/>
    </row>
    <row r="6" spans="1:8" ht="12.75">
      <c r="A6" s="51" t="s">
        <v>30</v>
      </c>
      <c r="B6" s="51"/>
      <c r="C6" s="51"/>
      <c r="D6" s="51"/>
      <c r="E6" s="51"/>
      <c r="F6" s="51"/>
      <c r="G6" s="51"/>
      <c r="H6" s="51"/>
    </row>
    <row r="7" spans="1:8" ht="12.75">
      <c r="A7" s="51" t="s">
        <v>38</v>
      </c>
      <c r="B7" s="51"/>
      <c r="C7" s="51"/>
      <c r="D7" s="51"/>
      <c r="E7" s="51"/>
      <c r="F7" s="51"/>
      <c r="G7" s="51"/>
      <c r="H7" s="51"/>
    </row>
    <row r="8" spans="1:8" ht="12.75">
      <c r="A8" s="51" t="s">
        <v>42</v>
      </c>
      <c r="B8" s="51"/>
      <c r="C8" s="51"/>
      <c r="D8" s="51"/>
      <c r="E8" s="51"/>
      <c r="F8" s="51"/>
      <c r="G8" s="51"/>
      <c r="H8" s="51"/>
    </row>
    <row r="9" ht="13.5" thickBot="1"/>
    <row r="10" spans="2:7" ht="80.25" customHeight="1" thickBot="1">
      <c r="B10" s="1" t="s">
        <v>0</v>
      </c>
      <c r="C10" s="2" t="s">
        <v>1</v>
      </c>
      <c r="D10" s="3" t="s">
        <v>2</v>
      </c>
      <c r="E10" s="16" t="s">
        <v>43</v>
      </c>
      <c r="F10" s="23" t="s">
        <v>44</v>
      </c>
      <c r="G10" s="24" t="s">
        <v>45</v>
      </c>
    </row>
    <row r="11" spans="2:7" ht="57.75" customHeight="1">
      <c r="B11" s="47" t="s">
        <v>3</v>
      </c>
      <c r="C11" s="49" t="s">
        <v>4</v>
      </c>
      <c r="D11" s="6" t="s">
        <v>5</v>
      </c>
      <c r="E11" s="11">
        <f>E13+E15+E17+E19+E21</f>
        <v>14.639999999999999</v>
      </c>
      <c r="F11" s="19">
        <f>F13+F15+F17+F19+F21</f>
        <v>28.35</v>
      </c>
      <c r="G11" s="25">
        <v>15.67</v>
      </c>
    </row>
    <row r="12" spans="2:7" ht="66.75" customHeight="1" thickBot="1">
      <c r="B12" s="48"/>
      <c r="C12" s="50"/>
      <c r="D12" s="7" t="s">
        <v>6</v>
      </c>
      <c r="E12" s="17">
        <v>21.96</v>
      </c>
      <c r="F12" s="17">
        <f>F14+F16+F18+F20+F22</f>
        <v>42.519999999999996</v>
      </c>
      <c r="G12" s="26">
        <v>23.5</v>
      </c>
    </row>
    <row r="13" spans="2:7" ht="63.75" customHeight="1" thickBot="1">
      <c r="B13" s="43" t="s">
        <v>8</v>
      </c>
      <c r="C13" s="45" t="s">
        <v>7</v>
      </c>
      <c r="D13" s="4" t="s">
        <v>5</v>
      </c>
      <c r="E13" s="10">
        <v>5.41</v>
      </c>
      <c r="F13" s="27">
        <v>12.83</v>
      </c>
      <c r="G13" s="28">
        <f aca="true" t="shared" si="0" ref="G13:G55">E13+(E13*7/100)</f>
        <v>5.7887</v>
      </c>
    </row>
    <row r="14" spans="2:7" ht="64.5" thickBot="1">
      <c r="B14" s="44"/>
      <c r="C14" s="46"/>
      <c r="D14" s="5" t="s">
        <v>6</v>
      </c>
      <c r="E14" s="18">
        <v>8.11</v>
      </c>
      <c r="F14" s="29">
        <f>F13*1.5</f>
        <v>19.245</v>
      </c>
      <c r="G14" s="28">
        <f t="shared" si="0"/>
        <v>8.6777</v>
      </c>
    </row>
    <row r="15" spans="2:7" ht="51.75" thickBot="1">
      <c r="B15" s="43" t="s">
        <v>9</v>
      </c>
      <c r="C15" s="45" t="s">
        <v>10</v>
      </c>
      <c r="D15" s="4" t="s">
        <v>5</v>
      </c>
      <c r="E15" s="10">
        <v>1.51</v>
      </c>
      <c r="F15" s="27">
        <v>3.21</v>
      </c>
      <c r="G15" s="28">
        <f t="shared" si="0"/>
        <v>1.6157</v>
      </c>
    </row>
    <row r="16" spans="2:7" ht="64.5" thickBot="1">
      <c r="B16" s="44"/>
      <c r="C16" s="46"/>
      <c r="D16" s="5" t="s">
        <v>6</v>
      </c>
      <c r="E16" s="18">
        <v>2.27</v>
      </c>
      <c r="F16" s="29">
        <f>F15*1.5</f>
        <v>4.8149999999999995</v>
      </c>
      <c r="G16" s="28">
        <f t="shared" si="0"/>
        <v>2.4289</v>
      </c>
    </row>
    <row r="17" spans="2:7" ht="51.75" thickBot="1">
      <c r="B17" s="43" t="s">
        <v>11</v>
      </c>
      <c r="C17" s="45" t="s">
        <v>12</v>
      </c>
      <c r="D17" s="4" t="s">
        <v>5</v>
      </c>
      <c r="E17" s="10">
        <v>2.62</v>
      </c>
      <c r="F17" s="27">
        <v>5.34</v>
      </c>
      <c r="G17" s="28">
        <f t="shared" si="0"/>
        <v>2.8034</v>
      </c>
    </row>
    <row r="18" spans="2:7" ht="64.5" thickBot="1">
      <c r="B18" s="44"/>
      <c r="C18" s="46"/>
      <c r="D18" s="5" t="s">
        <v>6</v>
      </c>
      <c r="E18" s="18">
        <v>3.93</v>
      </c>
      <c r="F18" s="29">
        <f>F17*1.5</f>
        <v>8.01</v>
      </c>
      <c r="G18" s="28">
        <f t="shared" si="0"/>
        <v>4.2051</v>
      </c>
    </row>
    <row r="19" spans="2:7" ht="51.75" thickBot="1">
      <c r="B19" s="43" t="s">
        <v>13</v>
      </c>
      <c r="C19" s="45" t="s">
        <v>14</v>
      </c>
      <c r="D19" s="4" t="s">
        <v>5</v>
      </c>
      <c r="E19" s="10">
        <v>1.67</v>
      </c>
      <c r="F19" s="27">
        <v>3.3</v>
      </c>
      <c r="G19" s="28">
        <f t="shared" si="0"/>
        <v>1.7869</v>
      </c>
    </row>
    <row r="20" spans="2:7" ht="64.5" thickBot="1">
      <c r="B20" s="44"/>
      <c r="C20" s="46"/>
      <c r="D20" s="5" t="s">
        <v>6</v>
      </c>
      <c r="E20" s="18">
        <v>2.5</v>
      </c>
      <c r="F20" s="29">
        <f>F19*1.5</f>
        <v>4.949999999999999</v>
      </c>
      <c r="G20" s="28">
        <f t="shared" si="0"/>
        <v>2.675</v>
      </c>
    </row>
    <row r="21" spans="2:7" ht="55.5" customHeight="1" thickBot="1">
      <c r="B21" s="43" t="s">
        <v>15</v>
      </c>
      <c r="C21" s="45" t="s">
        <v>16</v>
      </c>
      <c r="D21" s="4" t="s">
        <v>5</v>
      </c>
      <c r="E21" s="10">
        <v>3.43</v>
      </c>
      <c r="F21" s="30">
        <v>3.67</v>
      </c>
      <c r="G21" s="28">
        <f t="shared" si="0"/>
        <v>3.6701</v>
      </c>
    </row>
    <row r="22" spans="2:7" ht="64.5" thickBot="1">
      <c r="B22" s="44"/>
      <c r="C22" s="46"/>
      <c r="D22" s="5" t="s">
        <v>6</v>
      </c>
      <c r="E22" s="18">
        <v>5.14</v>
      </c>
      <c r="F22" s="29">
        <v>5.5</v>
      </c>
      <c r="G22" s="28">
        <f t="shared" si="0"/>
        <v>5.4998</v>
      </c>
    </row>
    <row r="23" spans="2:7" ht="51.75" thickBot="1">
      <c r="B23" s="37">
        <v>2</v>
      </c>
      <c r="C23" s="39" t="s">
        <v>17</v>
      </c>
      <c r="D23" s="6" t="s">
        <v>5</v>
      </c>
      <c r="E23" s="19">
        <f>E25+E27+E29+E31+E33</f>
        <v>13.27</v>
      </c>
      <c r="F23" s="19">
        <f>F25+F27+F29+F31+F33</f>
        <v>28.560000000000002</v>
      </c>
      <c r="G23" s="25">
        <f t="shared" si="0"/>
        <v>14.1989</v>
      </c>
    </row>
    <row r="24" spans="2:7" ht="64.5" thickBot="1">
      <c r="B24" s="41"/>
      <c r="C24" s="42"/>
      <c r="D24" s="7" t="s">
        <v>6</v>
      </c>
      <c r="E24" s="17">
        <v>19.91</v>
      </c>
      <c r="F24" s="17">
        <f>F26+F28+F30+F32+F34</f>
        <v>42.834999999999994</v>
      </c>
      <c r="G24" s="25">
        <f t="shared" si="0"/>
        <v>21.3037</v>
      </c>
    </row>
    <row r="25" spans="2:7" ht="51.75" thickBot="1">
      <c r="B25" s="43" t="s">
        <v>18</v>
      </c>
      <c r="C25" s="45" t="s">
        <v>7</v>
      </c>
      <c r="D25" s="4" t="s">
        <v>5</v>
      </c>
      <c r="E25" s="10">
        <v>4.04</v>
      </c>
      <c r="F25" s="27">
        <v>13.04</v>
      </c>
      <c r="G25" s="28">
        <f t="shared" si="0"/>
        <v>4.3228</v>
      </c>
    </row>
    <row r="26" spans="2:7" ht="64.5" thickBot="1">
      <c r="B26" s="44"/>
      <c r="C26" s="46"/>
      <c r="D26" s="5" t="s">
        <v>6</v>
      </c>
      <c r="E26" s="18">
        <v>6.06</v>
      </c>
      <c r="F26" s="29">
        <f>F25*1.5</f>
        <v>19.56</v>
      </c>
      <c r="G26" s="28">
        <f t="shared" si="0"/>
        <v>6.4841999999999995</v>
      </c>
    </row>
    <row r="27" spans="2:7" ht="51.75" thickBot="1">
      <c r="B27" s="43" t="s">
        <v>19</v>
      </c>
      <c r="C27" s="45" t="s">
        <v>10</v>
      </c>
      <c r="D27" s="4" t="s">
        <v>5</v>
      </c>
      <c r="E27" s="10">
        <v>1.51</v>
      </c>
      <c r="F27" s="27">
        <v>3.21</v>
      </c>
      <c r="G27" s="28">
        <f t="shared" si="0"/>
        <v>1.6157</v>
      </c>
    </row>
    <row r="28" spans="2:7" ht="64.5" thickBot="1">
      <c r="B28" s="44"/>
      <c r="C28" s="46"/>
      <c r="D28" s="5" t="s">
        <v>6</v>
      </c>
      <c r="E28" s="18">
        <v>2.27</v>
      </c>
      <c r="F28" s="29">
        <f>F27*1.5</f>
        <v>4.8149999999999995</v>
      </c>
      <c r="G28" s="28">
        <f t="shared" si="0"/>
        <v>2.4289</v>
      </c>
    </row>
    <row r="29" spans="2:7" ht="51.75" thickBot="1">
      <c r="B29" s="43" t="s">
        <v>20</v>
      </c>
      <c r="C29" s="45" t="s">
        <v>12</v>
      </c>
      <c r="D29" s="4" t="s">
        <v>5</v>
      </c>
      <c r="E29" s="10">
        <v>2.62</v>
      </c>
      <c r="F29" s="27">
        <v>5.34</v>
      </c>
      <c r="G29" s="28">
        <f t="shared" si="0"/>
        <v>2.8034</v>
      </c>
    </row>
    <row r="30" spans="2:7" ht="64.5" thickBot="1">
      <c r="B30" s="44"/>
      <c r="C30" s="46"/>
      <c r="D30" s="5" t="s">
        <v>6</v>
      </c>
      <c r="E30" s="18">
        <v>3.93</v>
      </c>
      <c r="F30" s="29">
        <f>F29*1.5</f>
        <v>8.01</v>
      </c>
      <c r="G30" s="28">
        <f t="shared" si="0"/>
        <v>4.2051</v>
      </c>
    </row>
    <row r="31" spans="2:7" ht="51.75" thickBot="1">
      <c r="B31" s="43" t="s">
        <v>21</v>
      </c>
      <c r="C31" s="45" t="s">
        <v>14</v>
      </c>
      <c r="D31" s="4" t="s">
        <v>5</v>
      </c>
      <c r="E31" s="10">
        <v>1.67</v>
      </c>
      <c r="F31" s="27">
        <v>3.3</v>
      </c>
      <c r="G31" s="28">
        <f t="shared" si="0"/>
        <v>1.7869</v>
      </c>
    </row>
    <row r="32" spans="2:7" ht="64.5" thickBot="1">
      <c r="B32" s="44"/>
      <c r="C32" s="46"/>
      <c r="D32" s="5" t="s">
        <v>6</v>
      </c>
      <c r="E32" s="18">
        <v>2.5</v>
      </c>
      <c r="F32" s="29">
        <f>F31*1.5</f>
        <v>4.949999999999999</v>
      </c>
      <c r="G32" s="28">
        <f t="shared" si="0"/>
        <v>2.675</v>
      </c>
    </row>
    <row r="33" spans="2:7" ht="55.5" customHeight="1" thickBot="1">
      <c r="B33" s="43" t="s">
        <v>22</v>
      </c>
      <c r="C33" s="45" t="s">
        <v>16</v>
      </c>
      <c r="D33" s="4" t="s">
        <v>5</v>
      </c>
      <c r="E33" s="10">
        <v>3.43</v>
      </c>
      <c r="F33" s="30">
        <v>3.67</v>
      </c>
      <c r="G33" s="28">
        <f t="shared" si="0"/>
        <v>3.6701</v>
      </c>
    </row>
    <row r="34" spans="2:7" ht="64.5" thickBot="1">
      <c r="B34" s="44"/>
      <c r="C34" s="46"/>
      <c r="D34" s="5" t="s">
        <v>6</v>
      </c>
      <c r="E34" s="18">
        <v>5.14</v>
      </c>
      <c r="F34" s="29">
        <v>5.5</v>
      </c>
      <c r="G34" s="28">
        <f t="shared" si="0"/>
        <v>5.4998</v>
      </c>
    </row>
    <row r="35" spans="2:7" ht="51.75" thickBot="1">
      <c r="B35" s="37">
        <v>3</v>
      </c>
      <c r="C35" s="39" t="s">
        <v>23</v>
      </c>
      <c r="D35" s="6" t="s">
        <v>5</v>
      </c>
      <c r="E35" s="19">
        <f>E37+E39+E41+E43+E45</f>
        <v>12.43</v>
      </c>
      <c r="F35" s="19">
        <f>F37+F39+F41+F43+F45</f>
        <v>26</v>
      </c>
      <c r="G35" s="25">
        <f t="shared" si="0"/>
        <v>13.3001</v>
      </c>
    </row>
    <row r="36" spans="2:7" ht="64.5" thickBot="1">
      <c r="B36" s="41"/>
      <c r="C36" s="42"/>
      <c r="D36" s="7" t="s">
        <v>6</v>
      </c>
      <c r="E36" s="17">
        <v>18.65</v>
      </c>
      <c r="F36" s="17">
        <f>F38+F40+F42+F44+F46</f>
        <v>38.995000000000005</v>
      </c>
      <c r="G36" s="25">
        <f t="shared" si="0"/>
        <v>19.955499999999997</v>
      </c>
    </row>
    <row r="37" spans="2:7" ht="51.75" thickBot="1">
      <c r="B37" s="43" t="s">
        <v>33</v>
      </c>
      <c r="C37" s="45" t="s">
        <v>7</v>
      </c>
      <c r="D37" s="4" t="s">
        <v>5</v>
      </c>
      <c r="E37" s="10">
        <v>3.2</v>
      </c>
      <c r="F37" s="10">
        <v>10.48</v>
      </c>
      <c r="G37" s="28">
        <f t="shared" si="0"/>
        <v>3.4240000000000004</v>
      </c>
    </row>
    <row r="38" spans="2:7" ht="64.5" thickBot="1">
      <c r="B38" s="44"/>
      <c r="C38" s="46"/>
      <c r="D38" s="5" t="s">
        <v>6</v>
      </c>
      <c r="E38" s="18">
        <v>4.8</v>
      </c>
      <c r="F38" s="31">
        <f>F37*1.5</f>
        <v>15.72</v>
      </c>
      <c r="G38" s="28">
        <f t="shared" si="0"/>
        <v>5.136</v>
      </c>
    </row>
    <row r="39" spans="2:7" ht="51.75" thickBot="1">
      <c r="B39" s="43" t="s">
        <v>34</v>
      </c>
      <c r="C39" s="45" t="s">
        <v>10</v>
      </c>
      <c r="D39" s="4" t="s">
        <v>5</v>
      </c>
      <c r="E39" s="10">
        <v>1.51</v>
      </c>
      <c r="F39" s="27">
        <v>3.21</v>
      </c>
      <c r="G39" s="28">
        <f t="shared" si="0"/>
        <v>1.6157</v>
      </c>
    </row>
    <row r="40" spans="2:7" ht="64.5" thickBot="1">
      <c r="B40" s="44"/>
      <c r="C40" s="46"/>
      <c r="D40" s="5" t="s">
        <v>6</v>
      </c>
      <c r="E40" s="18">
        <v>2.27</v>
      </c>
      <c r="F40" s="29">
        <f>F39*1.5</f>
        <v>4.8149999999999995</v>
      </c>
      <c r="G40" s="28">
        <f t="shared" si="0"/>
        <v>2.4289</v>
      </c>
    </row>
    <row r="41" spans="2:7" ht="51.75" thickBot="1">
      <c r="B41" s="43" t="s">
        <v>35</v>
      </c>
      <c r="C41" s="45" t="s">
        <v>12</v>
      </c>
      <c r="D41" s="4" t="s">
        <v>5</v>
      </c>
      <c r="E41" s="10">
        <v>2.62</v>
      </c>
      <c r="F41" s="27">
        <v>5.34</v>
      </c>
      <c r="G41" s="28">
        <f t="shared" si="0"/>
        <v>2.8034</v>
      </c>
    </row>
    <row r="42" spans="2:7" ht="64.5" thickBot="1">
      <c r="B42" s="44"/>
      <c r="C42" s="46"/>
      <c r="D42" s="5" t="s">
        <v>6</v>
      </c>
      <c r="E42" s="18">
        <v>3.93</v>
      </c>
      <c r="F42" s="29">
        <f>F41*1.5</f>
        <v>8.01</v>
      </c>
      <c r="G42" s="28">
        <f t="shared" si="0"/>
        <v>4.2051</v>
      </c>
    </row>
    <row r="43" spans="2:7" ht="51.75" thickBot="1">
      <c r="B43" s="43" t="s">
        <v>36</v>
      </c>
      <c r="C43" s="45" t="s">
        <v>14</v>
      </c>
      <c r="D43" s="4" t="s">
        <v>5</v>
      </c>
      <c r="E43" s="10">
        <v>1.67</v>
      </c>
      <c r="F43" s="27">
        <v>3.3</v>
      </c>
      <c r="G43" s="28">
        <f t="shared" si="0"/>
        <v>1.7869</v>
      </c>
    </row>
    <row r="44" spans="2:7" ht="64.5" thickBot="1">
      <c r="B44" s="44"/>
      <c r="C44" s="46"/>
      <c r="D44" s="5" t="s">
        <v>6</v>
      </c>
      <c r="E44" s="18">
        <v>2.5</v>
      </c>
      <c r="F44" s="29">
        <f>F43*1.5</f>
        <v>4.949999999999999</v>
      </c>
      <c r="G44" s="28">
        <f t="shared" si="0"/>
        <v>2.675</v>
      </c>
    </row>
    <row r="45" spans="2:7" ht="55.5" customHeight="1" thickBot="1">
      <c r="B45" s="43" t="s">
        <v>37</v>
      </c>
      <c r="C45" s="45" t="s">
        <v>16</v>
      </c>
      <c r="D45" s="4" t="s">
        <v>5</v>
      </c>
      <c r="E45" s="10">
        <v>3.43</v>
      </c>
      <c r="F45" s="30">
        <v>3.67</v>
      </c>
      <c r="G45" s="28">
        <f t="shared" si="0"/>
        <v>3.6701</v>
      </c>
    </row>
    <row r="46" spans="2:7" ht="64.5" thickBot="1">
      <c r="B46" s="44"/>
      <c r="C46" s="46"/>
      <c r="D46" s="5" t="s">
        <v>6</v>
      </c>
      <c r="E46" s="18">
        <v>5.14</v>
      </c>
      <c r="F46" s="29">
        <v>5.5</v>
      </c>
      <c r="G46" s="28">
        <f t="shared" si="0"/>
        <v>5.4998</v>
      </c>
    </row>
    <row r="47" spans="2:7" ht="25.5" customHeight="1" hidden="1">
      <c r="B47" s="37">
        <v>4</v>
      </c>
      <c r="C47" s="39" t="s">
        <v>24</v>
      </c>
      <c r="D47" s="6" t="s">
        <v>5</v>
      </c>
      <c r="E47" s="11"/>
      <c r="F47" s="32"/>
      <c r="G47" s="28">
        <f t="shared" si="0"/>
        <v>0</v>
      </c>
    </row>
    <row r="48" spans="2:7" ht="64.5" hidden="1" thickBot="1">
      <c r="B48" s="41"/>
      <c r="C48" s="42"/>
      <c r="D48" s="7" t="s">
        <v>6</v>
      </c>
      <c r="E48" s="17"/>
      <c r="F48" s="33"/>
      <c r="G48" s="28">
        <f t="shared" si="0"/>
        <v>0</v>
      </c>
    </row>
    <row r="49" spans="2:7" ht="51.75" hidden="1" thickBot="1">
      <c r="B49" s="37">
        <v>3</v>
      </c>
      <c r="C49" s="39" t="s">
        <v>25</v>
      </c>
      <c r="D49" s="6" t="s">
        <v>5</v>
      </c>
      <c r="E49" s="11"/>
      <c r="F49" s="32"/>
      <c r="G49" s="28">
        <f t="shared" si="0"/>
        <v>0</v>
      </c>
    </row>
    <row r="50" spans="2:7" ht="64.5" hidden="1" thickBot="1">
      <c r="B50" s="41"/>
      <c r="C50" s="42"/>
      <c r="D50" s="7" t="s">
        <v>6</v>
      </c>
      <c r="E50" s="20"/>
      <c r="F50" s="33">
        <f>F49*1.5</f>
        <v>0</v>
      </c>
      <c r="G50" s="28">
        <f t="shared" si="0"/>
        <v>0</v>
      </c>
    </row>
    <row r="51" spans="2:7" ht="51.75" hidden="1" thickBot="1">
      <c r="B51" s="37">
        <v>4</v>
      </c>
      <c r="C51" s="39" t="s">
        <v>26</v>
      </c>
      <c r="D51" s="6" t="s">
        <v>5</v>
      </c>
      <c r="E51" s="11"/>
      <c r="F51" s="32"/>
      <c r="G51" s="28">
        <f t="shared" si="0"/>
        <v>0</v>
      </c>
    </row>
    <row r="52" spans="2:7" ht="64.5" hidden="1" thickBot="1">
      <c r="B52" s="41"/>
      <c r="C52" s="42"/>
      <c r="D52" s="7" t="s">
        <v>6</v>
      </c>
      <c r="E52" s="17"/>
      <c r="F52" s="17"/>
      <c r="G52" s="28">
        <f t="shared" si="0"/>
        <v>0</v>
      </c>
    </row>
    <row r="53" spans="2:7" ht="26.25" hidden="1" thickBot="1">
      <c r="B53" s="8">
        <v>5</v>
      </c>
      <c r="C53" s="9" t="s">
        <v>27</v>
      </c>
      <c r="D53" s="9" t="s">
        <v>28</v>
      </c>
      <c r="E53" s="21"/>
      <c r="F53" s="34"/>
      <c r="G53" s="28">
        <f t="shared" si="0"/>
        <v>0</v>
      </c>
    </row>
    <row r="54" spans="2:7" ht="51.75" thickBot="1">
      <c r="B54" s="37">
        <v>4</v>
      </c>
      <c r="C54" s="39" t="s">
        <v>29</v>
      </c>
      <c r="D54" s="6" t="s">
        <v>5</v>
      </c>
      <c r="E54" s="11">
        <v>0.66</v>
      </c>
      <c r="F54" s="32"/>
      <c r="G54" s="25">
        <f t="shared" si="0"/>
        <v>0.7062</v>
      </c>
    </row>
    <row r="55" spans="2:7" ht="64.5" thickBot="1">
      <c r="B55" s="38"/>
      <c r="C55" s="40"/>
      <c r="D55" s="12" t="s">
        <v>6</v>
      </c>
      <c r="E55" s="22">
        <v>0.99</v>
      </c>
      <c r="F55" s="35"/>
      <c r="G55" s="25">
        <f t="shared" si="0"/>
        <v>1.0593</v>
      </c>
    </row>
    <row r="56" spans="2:7" ht="25.5">
      <c r="B56" s="13">
        <v>5</v>
      </c>
      <c r="C56" s="14" t="s">
        <v>40</v>
      </c>
      <c r="D56" s="6" t="s">
        <v>28</v>
      </c>
      <c r="E56" s="11"/>
      <c r="F56" s="32"/>
      <c r="G56" s="25">
        <v>14.9</v>
      </c>
    </row>
    <row r="58" ht="12.75">
      <c r="A58" s="36" t="s">
        <v>47</v>
      </c>
    </row>
  </sheetData>
  <sheetProtection/>
  <mergeCells count="50">
    <mergeCell ref="B47:B48"/>
    <mergeCell ref="C47:C48"/>
    <mergeCell ref="B49:B50"/>
    <mergeCell ref="C49:C50"/>
    <mergeCell ref="B54:B55"/>
    <mergeCell ref="C54:C55"/>
    <mergeCell ref="B51:B52"/>
    <mergeCell ref="C51:C52"/>
    <mergeCell ref="B41:B42"/>
    <mergeCell ref="C41:C42"/>
    <mergeCell ref="B43:B44"/>
    <mergeCell ref="C43:C44"/>
    <mergeCell ref="B45:B46"/>
    <mergeCell ref="C45:C46"/>
    <mergeCell ref="B35:B36"/>
    <mergeCell ref="C35:C36"/>
    <mergeCell ref="B37:B38"/>
    <mergeCell ref="C37:C38"/>
    <mergeCell ref="B39:B40"/>
    <mergeCell ref="C39:C40"/>
    <mergeCell ref="B25:B26"/>
    <mergeCell ref="C25:C26"/>
    <mergeCell ref="C27:C28"/>
    <mergeCell ref="C29:C30"/>
    <mergeCell ref="C31:C32"/>
    <mergeCell ref="C33:C34"/>
    <mergeCell ref="B27:B28"/>
    <mergeCell ref="B29:B30"/>
    <mergeCell ref="B31:B32"/>
    <mergeCell ref="B33:B34"/>
    <mergeCell ref="C19:C20"/>
    <mergeCell ref="B21:B22"/>
    <mergeCell ref="C21:C22"/>
    <mergeCell ref="B23:B24"/>
    <mergeCell ref="C23:C24"/>
    <mergeCell ref="B19:B20"/>
    <mergeCell ref="B15:B16"/>
    <mergeCell ref="C15:C16"/>
    <mergeCell ref="B17:B18"/>
    <mergeCell ref="C17:C18"/>
    <mergeCell ref="B11:B12"/>
    <mergeCell ref="C11:C12"/>
    <mergeCell ref="C13:C14"/>
    <mergeCell ref="B13:B14"/>
    <mergeCell ref="A6:H6"/>
    <mergeCell ref="A7:H7"/>
    <mergeCell ref="A8:H8"/>
    <mergeCell ref="B2:G2"/>
    <mergeCell ref="B3:G3"/>
    <mergeCell ref="B4:G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Скорнякова Э.В.</cp:lastModifiedBy>
  <cp:lastPrinted>2009-12-29T08:21:26Z</cp:lastPrinted>
  <dcterms:created xsi:type="dcterms:W3CDTF">1996-10-08T23:32:33Z</dcterms:created>
  <dcterms:modified xsi:type="dcterms:W3CDTF">2011-03-24T09:14:34Z</dcterms:modified>
  <cp:category/>
  <cp:version/>
  <cp:contentType/>
  <cp:contentStatus/>
</cp:coreProperties>
</file>