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625" yWindow="1530" windowWidth="13380" windowHeight="10515" tabRatio="603" firstSheet="1" activeTab="1"/>
  </bookViews>
  <sheets>
    <sheet name="Участки вр..._recover&amp;COORN" sheetId="1" state="hidden" r:id="rId1"/>
    <sheet name="Таблица №5" sheetId="9" r:id="rId2"/>
  </sheets>
  <externalReferences>
    <externalReference r:id="rId3"/>
  </externalReferences>
  <definedNames>
    <definedName name="_xlnm._FilterDatabase" localSheetId="1" hidden="1">'Таблица №5'!$A$4:$K$24</definedName>
    <definedName name="Z_1A358A6C_7D6D_4A6F_B1C8_6806C1878051_.wvu.FilterData" localSheetId="1" hidden="1">'Таблица №5'!$A$4:$K$24</definedName>
    <definedName name="Z_1A358A6C_7D6D_4A6F_B1C8_6806C1878051_.wvu.PrintArea" localSheetId="1" hidden="1">'Таблица №5'!$A$1:$K$24</definedName>
    <definedName name="Z_1A358A6C_7D6D_4A6F_B1C8_6806C1878051_.wvu.PrintTitles" localSheetId="1" hidden="1">'Таблица №5'!$2:$4</definedName>
    <definedName name="Z_40DE3434_B8A2_4029_8901_BDC13CFBC78E_.wvu.FilterData" localSheetId="1" hidden="1">'Таблица №5'!$A$4:$K$4</definedName>
    <definedName name="Z_40DE3434_B8A2_4029_8901_BDC13CFBC78E_.wvu.PrintArea" localSheetId="1" hidden="1">'Таблица №5'!$A$1:$K$180</definedName>
    <definedName name="Z_40DE3434_B8A2_4029_8901_BDC13CFBC78E_.wvu.PrintTitles" localSheetId="1" hidden="1">'Таблица №5'!$4:$4</definedName>
    <definedName name="Z_498576D6_7F5A_49C6_AAAF_29D10C1BD1C4_.wvu.FilterData" localSheetId="1" hidden="1">'Таблица №5'!$A$4:$K$179</definedName>
    <definedName name="Z_66554230_DE80_41F5_88A2_2AC34C7168D3_.wvu.FilterData" localSheetId="1" hidden="1">'Таблица №5'!$A$4:$K$4</definedName>
    <definedName name="Z_66554230_DE80_41F5_88A2_2AC34C7168D3_.wvu.PrintArea" localSheetId="1" hidden="1">'Таблица №5'!$A$1:$K$180</definedName>
    <definedName name="Z_66554230_DE80_41F5_88A2_2AC34C7168D3_.wvu.PrintTitles" localSheetId="1" hidden="1">'Таблица №5'!$4:$4</definedName>
    <definedName name="Z_AAB688A9_9F02_42E2_A708_05BEC60F52DD_.wvu.FilterData" localSheetId="1" hidden="1">'Таблица №5'!$A$4:$K$4</definedName>
    <definedName name="Z_AAB688A9_9F02_42E2_A708_05BEC60F52DD_.wvu.PrintArea" localSheetId="1" hidden="1">'Таблица №5'!$A$1:$K$180</definedName>
    <definedName name="Z_AAB688A9_9F02_42E2_A708_05BEC60F52DD_.wvu.PrintTitles" localSheetId="1" hidden="1">'Таблица №5'!$4:$4</definedName>
    <definedName name="Z_C0DC8E76_B6F5_4541_9126_A6FDCDA592A8_.wvu.FilterData" localSheetId="1" hidden="1">'Таблица №5'!$A$4:$K$179</definedName>
    <definedName name="Z_C0DC8E76_B6F5_4541_9126_A6FDCDA592A8_.wvu.PrintArea" localSheetId="1" hidden="1">'Таблица №5'!$A$1:$K$157</definedName>
    <definedName name="Z_C0DC8E76_B6F5_4541_9126_A6FDCDA592A8_.wvu.PrintTitles" localSheetId="1" hidden="1">'Таблица №5'!$4:$4</definedName>
    <definedName name="Z_E7E8449D_9344_4778_8752_DAA17CA53CD1_.wvu.FilterData" localSheetId="1" hidden="1">'Таблица №5'!$A$4:$K$179</definedName>
    <definedName name="Z_E7E8449D_9344_4778_8752_DAA17CA53CD1_.wvu.PrintArea" localSheetId="1" hidden="1">'Таблица №5'!$A$1:$K$157</definedName>
    <definedName name="Z_E7E8449D_9344_4778_8752_DAA17CA53CD1_.wvu.PrintTitles" localSheetId="1" hidden="1">'Таблица №5'!$4:$4</definedName>
    <definedName name="Z_E8B341B2_63C7_4008_935D_4D8341513B2A_.wvu.FilterData" localSheetId="1" hidden="1">'Таблица №5'!$A$4:$K$24</definedName>
    <definedName name="Z_E8B341B2_63C7_4008_935D_4D8341513B2A_.wvu.PrintArea" localSheetId="1" hidden="1">'Таблица №5'!$A$1:$K$24</definedName>
    <definedName name="Z_E8B341B2_63C7_4008_935D_4D8341513B2A_.wvu.PrintTitles" localSheetId="1" hidden="1">'Таблица №5'!$2:$4</definedName>
    <definedName name="Z_EAFB5009_34D2_4717_90EF_FC4A4B4E60D4_.wvu.FilterData" localSheetId="1" hidden="1">'Таблица №5'!$A$4:$K$179</definedName>
    <definedName name="Z_EAFB5009_34D2_4717_90EF_FC4A4B4E60D4_.wvu.PrintArea" localSheetId="1" hidden="1">'Таблица №5'!$A$1:$K$157</definedName>
    <definedName name="Z_EAFB5009_34D2_4717_90EF_FC4A4B4E60D4_.wvu.PrintTitles" localSheetId="1" hidden="1">'Таблица №5'!$4:$4</definedName>
    <definedName name="_xlnm.Print_Titles" localSheetId="1">'Таблица №5'!$2:$4</definedName>
    <definedName name="_xlnm.Print_Area" localSheetId="1">'Таблица №5'!$A$1:$K$25</definedName>
  </definedNames>
  <calcPr calcId="144525"/>
  <customWorkbookViews>
    <customWorkbookView name="Голубева Людмила - Личное представление" guid="{1A358A6C-7D6D-4A6F-B1C8-6806C1878051}" mergeInterval="0" personalView="1" maximized="1" windowWidth="1916" windowHeight="855" tabRatio="603" activeSheetId="13"/>
    <customWorkbookView name="Рагозина Ксения - Личное представление" guid="{41612D0C-3DE1-41B8-A155-FACD44DFC1FD}" mergeInterval="0" personalView="1" maximized="1" windowWidth="1916" windowHeight="827" activeSheetId="2"/>
    <customWorkbookView name="Филиппова - Личное представление" guid="{C0DC8E76-B6F5-4541-9126-A6FDCDA592A8}" mergeInterval="0" personalView="1" maximized="1" windowWidth="1916" windowHeight="815" activeSheetId="4"/>
    <customWorkbookView name="ludmila golubeva - Личное представление" guid="{EAFB5009-34D2-4717-90EF-FC4A4B4E60D4}" mergeInterval="0" personalView="1" maximized="1" windowWidth="1916" windowHeight="825" tabRatio="603" activeSheetId="4"/>
    <customWorkbookView name="Кривченкова Виктория - Личное представление" guid="{E7E8449D-9344-4778-8752-DAA17CA53CD1}" mergeInterval="0" personalView="1" maximized="1" windowWidth="1916" windowHeight="835" activeSheetId="4"/>
    <customWorkbookView name="Elena Rusakova - Личное представление" guid="{40DE3434-B8A2-4029-8901-BDC13CFBC78E}" mergeInterval="0" personalView="1" maximized="1" windowWidth="906" windowHeight="802" tabRatio="603" activeSheetId="2"/>
    <customWorkbookView name="Трушкова Наталья - Личное представление" guid="{66554230-DE80-41F5-88A2-2AC34C7168D3}" mergeInterval="0" personalView="1" maximized="1" windowWidth="1806" windowHeight="802" tabRatio="603" activeSheetId="3" showComments="commIndAndComment"/>
    <customWorkbookView name="Иванова Наталья - Личное представление" guid="{AAB688A9-9F02-42E2-A708-05BEC60F52DD}" mergeInterval="0" personalView="1" xWindow="1418" yWindow="35" windowWidth="488" windowHeight="816" tabRatio="603" activeSheetId="2"/>
    <customWorkbookView name="Салдаева Елена - Личное представление" guid="{E8B341B2-63C7-4008-935D-4D8341513B2A}" mergeInterval="0" personalView="1" maximized="1" windowWidth="1772" windowHeight="769" tabRatio="716" activeSheetId="6"/>
  </customWorkbookViews>
  <fileRecoveryPr autoRecover="0"/>
</workbook>
</file>

<file path=xl/calcChain.xml><?xml version="1.0" encoding="utf-8"?>
<calcChain xmlns="http://schemas.openxmlformats.org/spreadsheetml/2006/main">
  <c r="K25" i="9" l="1"/>
  <c r="J25" i="9"/>
  <c r="I25" i="9"/>
  <c r="H25" i="9"/>
  <c r="G25" i="9"/>
  <c r="F25" i="9"/>
  <c r="E25" i="9"/>
  <c r="D25" i="9"/>
  <c r="C25" i="9"/>
  <c r="K4" i="9" l="1"/>
  <c r="J4" i="9"/>
  <c r="I4" i="9"/>
  <c r="H4" i="9"/>
  <c r="G4" i="9"/>
  <c r="F4" i="9"/>
  <c r="E4" i="9"/>
  <c r="D4" i="9"/>
  <c r="C4" i="9"/>
  <c r="B4" i="9"/>
  <c r="A4" i="9"/>
</calcChain>
</file>

<file path=xl/sharedStrings.xml><?xml version="1.0" encoding="utf-8"?>
<sst xmlns="http://schemas.openxmlformats.org/spreadsheetml/2006/main" count="183" uniqueCount="92">
  <si>
    <t>Вид права</t>
  </si>
  <si>
    <t>N</t>
  </si>
  <si>
    <t>X</t>
  </si>
  <si>
    <t>Y</t>
  </si>
  <si>
    <t>Z</t>
  </si>
  <si>
    <t>№  п/п</t>
  </si>
  <si>
    <t>Наименование правообладателя</t>
  </si>
  <si>
    <t>Кадастровый номер кадастрового квартала / существующего земельного участка</t>
  </si>
  <si>
    <t>Категория земель</t>
  </si>
  <si>
    <t>Разрешенное использование</t>
  </si>
  <si>
    <t xml:space="preserve">Примечания </t>
  </si>
  <si>
    <t>Условный номер образуемого участка</t>
  </si>
  <si>
    <t>Адрес (местоположение) земельного участка</t>
  </si>
  <si>
    <r>
      <t xml:space="preserve">Площадь существующего земельного участка по сведениям ГКН, ЕГРП, </t>
    </r>
    <r>
      <rPr>
        <b/>
        <sz val="10"/>
        <rFont val="Times New Roman"/>
        <family val="1"/>
        <charset val="204"/>
      </rPr>
      <t>м²</t>
    </r>
  </si>
  <si>
    <t>Земли лесного фонда</t>
  </si>
  <si>
    <t>Земли сельскохозяйственного назначения</t>
  </si>
  <si>
    <t>для сельскохозяйственного использования</t>
  </si>
  <si>
    <t>Собственность</t>
  </si>
  <si>
    <t>Категория не установлена</t>
  </si>
  <si>
    <t>Российская Федерация</t>
  </si>
  <si>
    <t>Земли населенных пунктов</t>
  </si>
  <si>
    <t>На момент подготовки документа сведения о правообладателях отсутствуют</t>
  </si>
  <si>
    <t>Сведения о правах отсутствуют</t>
  </si>
  <si>
    <t>Сведения отсутствуют</t>
  </si>
  <si>
    <t>47:07:0000000:90986</t>
  </si>
  <si>
    <t>47:09:0000000:146</t>
  </si>
  <si>
    <t>47:09:0000000:128</t>
  </si>
  <si>
    <t>47:09:0114003:403</t>
  </si>
  <si>
    <t>47:09:0114003:67</t>
  </si>
  <si>
    <t>47:09:0114003:401</t>
  </si>
  <si>
    <t>47:09:0000000:127</t>
  </si>
  <si>
    <t>47:07:0000000:178</t>
  </si>
  <si>
    <t>47:09:0114003</t>
  </si>
  <si>
    <t>Общество с ограниченной ответственностью "Красногорское"</t>
  </si>
  <si>
    <t>Кирсанов Алексей Владимирович (доля ½), Кирсанов Константин Владимирович  (доля ½)</t>
  </si>
  <si>
    <t>Общество с ограниченной ответственностью "ОРБИТА" (доля в праве 14/20) //
Общество с ограниченной ответственностью "ПЛАНЕТА ГИК" (доля в праве 3/10)</t>
  </si>
  <si>
    <t>Муниципальное образование Колтушское сельское поселение Всеволожского
муниципального района Ленинградской области</t>
  </si>
  <si>
    <t>Арджа Джияд Мустафаевич</t>
  </si>
  <si>
    <t>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t>
  </si>
  <si>
    <t xml:space="preserve"> для сельскохозяйственного использования</t>
  </si>
  <si>
    <t>для ведения сельскохозяйственного производства</t>
  </si>
  <si>
    <t>Связь</t>
  </si>
  <si>
    <t>для сельхозиспользования</t>
  </si>
  <si>
    <t>для организации фермерского хозяйства</t>
  </si>
  <si>
    <t>Общее пользование территории</t>
  </si>
  <si>
    <t>для проведения рекультивационных работ</t>
  </si>
  <si>
    <t>Ленинградская область, Всеволожский район</t>
  </si>
  <si>
    <t>Ленинградская область, Всеволожский муниципальный район, Колтушское сельское поселение</t>
  </si>
  <si>
    <t>Ленинградская область, Всеволожский район, ф/хКрасная Горка</t>
  </si>
  <si>
    <t>Ленинградская область, Всеволожский район, земли АОЗТ "Выборгское"</t>
  </si>
  <si>
    <t>Ленинградская область, Всеволожский муниципальный район, Колтушское сельское
поселение, д.Орово, уч.200</t>
  </si>
  <si>
    <t>Ленинградская область, Всеволожский район, вблизи деревни Красная горка</t>
  </si>
  <si>
    <t xml:space="preserve"> -</t>
  </si>
  <si>
    <t>Долевая собственность</t>
  </si>
  <si>
    <t>47:09:0114003:358</t>
  </si>
  <si>
    <t>долевая собственность 14/20 //долевая собственность 3/10</t>
  </si>
  <si>
    <t>47:09:0000000:172</t>
  </si>
  <si>
    <t>автомобильный транспорт</t>
  </si>
  <si>
    <t>Ленинградская область, Всеволожский район, Колтушское сельское поселение</t>
  </si>
  <si>
    <t>исх. 47:09:0114003:54 
образован 47:09:0114003:225</t>
  </si>
  <si>
    <t>1Р</t>
  </si>
  <si>
    <t>Многоконтурный земельный участок (2 контура)</t>
  </si>
  <si>
    <t>2Р</t>
  </si>
  <si>
    <t>3Р</t>
  </si>
  <si>
    <t>4Р</t>
  </si>
  <si>
    <t>5Р</t>
  </si>
  <si>
    <t>6Р</t>
  </si>
  <si>
    <t>7Р</t>
  </si>
  <si>
    <t>8Р</t>
  </si>
  <si>
    <t>9Р</t>
  </si>
  <si>
    <t>10Р</t>
  </si>
  <si>
    <t>11Р</t>
  </si>
  <si>
    <t>12Р</t>
  </si>
  <si>
    <t>Многоконтурный земельный участок (3 контура)</t>
  </si>
  <si>
    <t>13Р</t>
  </si>
  <si>
    <t>14Р</t>
  </si>
  <si>
    <t>15Р</t>
  </si>
  <si>
    <t>16Р</t>
  </si>
  <si>
    <t>17Р</t>
  </si>
  <si>
    <t>Участок имеет 4 внутренних контура</t>
  </si>
  <si>
    <t>18Р</t>
  </si>
  <si>
    <t>19Р</t>
  </si>
  <si>
    <t>Многоконтурный земельный участок (8 контуров)</t>
  </si>
  <si>
    <t>Многоконтурный земельный участок (2 контуров)</t>
  </si>
  <si>
    <t>20Р</t>
  </si>
  <si>
    <t>2.5. Перечень земельных участков формируемых в границах резервирования для размещения объекта.</t>
  </si>
  <si>
    <t>-</t>
  </si>
  <si>
    <t>Ленинградская область</t>
  </si>
  <si>
    <t>47:00:0000000:2</t>
  </si>
  <si>
    <t>Ленинградская область, Ленинградская область, Кировский район, Всеволожский район, Кировское лесничество, учасковые лесничества: Вороновское кв.1-147, Мгинское(северная часть)кв.1-131, Мгинское (южная часть)кв.1-196, Пелловское кв.1-85, Березовское (северня часть) кв.1-174, Березовское (южная часть)кв.1-157,Войбокальское(северная часть)кв.1-51, 53-125, Войбокальское(южная часть)кв.126-217, Вагановское кв.1-132, Всеволожское кв.1-207, Морозовское кв.1-71,72(часть), 73-190, Чернореченское кв.147-289, Невское кв.1,2,3(часть),4(часть),5(часть),6,7(часть),8(часть),9(часть),10-34,54-146,290, Шумское кв.4-38,41-43,101,104-115,119-121,125,130-132,208,216-224,301,307,308,311-316,402-404,406,409,410,420,421, Всеволожское сельское кв.1-11,15-32,34-57,101-104</t>
  </si>
  <si>
    <t>Площадь земельного участка,, кв.м.</t>
  </si>
  <si>
    <t>21Р</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</si>
</sst>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charset val="204"/>
      <scheme val="minor"/>
    </font>
    <font>
      <sz val="11"/>
      <color theme="1"/>
      <name val="Calibri"/>
      <family val="2"/>
      <charset val="204"/>
      <scheme val="minor"/>
    </font>
    <font>
      <b/>
      <sz val="10"/>
      <name val="Times New Roman"/>
      <family val="1"/>
      <charset val="204"/>
    </font>
    <font>
      <sz val="10"/>
      <name val="Times New Roman"/>
      <family val="1"/>
      <charset val="204"/>
    </font>
    <font>
      <sz val="8"/>
      <color theme="1"/>
      <name val="Arial"/>
      <family val="2"/>
      <charset val="204"/>
    </font>
    <font>
      <sz val="10"/>
      <name val="Arial Cyr"/>
      <charset val="204"/>
    </font>
    <font>
      <b/>
      <i/>
      <sz val="14"/>
      <name val="Times New Roman"/>
      <family val="1"/>
      <charset val="204"/>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0" fontId="4" fillId="0" borderId="0"/>
    <xf numFmtId="0" fontId="1" fillId="0" borderId="0"/>
    <xf numFmtId="0" fontId="5" fillId="0" borderId="0"/>
    <xf numFmtId="0" fontId="1" fillId="0" borderId="0"/>
  </cellStyleXfs>
  <cellXfs count="19">
    <xf numFmtId="0" fontId="0" fillId="0" borderId="0" xfId="0"/>
    <xf numFmtId="0" fontId="3" fillId="0" borderId="1" xfId="0"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0" xfId="0" applyBorder="1"/>
    <xf numFmtId="0" fontId="3" fillId="0" borderId="0"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0" fillId="0" borderId="0" xfId="0" applyFill="1" applyBorder="1" applyAlignment="1">
      <alignment horizontal="center" vertical="center" wrapText="1"/>
    </xf>
    <xf numFmtId="1" fontId="0" fillId="0" borderId="0" xfId="0" applyNumberFormat="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Fill="1" applyBorder="1" applyAlignment="1">
      <alignment horizontal="center" vertical="center"/>
    </xf>
    <xf numFmtId="1" fontId="3" fillId="0" borderId="0" xfId="0" applyNumberFormat="1" applyFont="1" applyFill="1" applyBorder="1" applyAlignment="1">
      <alignment horizontal="center" vertical="center" wrapText="1"/>
    </xf>
    <xf numFmtId="0" fontId="0" fillId="0" borderId="0" xfId="0" applyBorder="1" applyAlignment="1">
      <alignment horizontal="center" vertical="center" wrapText="1"/>
    </xf>
    <xf numFmtId="1" fontId="0" fillId="0" borderId="0" xfId="0" applyNumberFormat="1" applyBorder="1" applyAlignment="1">
      <alignment horizontal="center" vertical="center" wrapText="1"/>
    </xf>
    <xf numFmtId="1" fontId="2" fillId="2" borderId="2"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3" fillId="2" borderId="1" xfId="0" applyFont="1" applyFill="1" applyBorder="1" applyAlignment="1" applyProtection="1">
      <alignment horizontal="center" vertical="center" wrapText="1"/>
      <protection locked="0"/>
    </xf>
    <xf numFmtId="1" fontId="3" fillId="2" borderId="1" xfId="0" applyNumberFormat="1" applyFont="1" applyFill="1" applyBorder="1" applyAlignment="1" applyProtection="1">
      <alignment horizontal="center" vertical="center" wrapText="1"/>
      <protection locked="0"/>
    </xf>
  </cellXfs>
  <cellStyles count="5">
    <cellStyle name="Обычный" xfId="0" builtinId="0"/>
    <cellStyle name="Обычный 2" xfId="1"/>
    <cellStyle name="Обычный 2 2" xfId="2"/>
    <cellStyle name="Обычный 3" xfId="3"/>
    <cellStyle name="Обычный 5" xfId="4"/>
  </cellStyles>
  <dxfs count="0"/>
  <tableStyles count="0" defaultTableStyle="TableStyleMedium2" defaultPivotStyle="PivotStyleLight16"/>
  <colors>
    <mruColors>
      <color rgb="FFFF9999"/>
      <color rgb="FFFF00FF"/>
      <color rgb="FF66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ppraisers/&#1055;&#1056;&#1054;&#1045;&#1050;&#1058;&#1067;/2016/&#1042;&#1089;&#1077;&#1074;&#1086;&#1083;&#1086;&#1078;&#1089;&#1082;_&#1055;&#1055;&#1058;&#1080;&#1055;&#1052;/&#1055;&#1055;&#1058;_&#1055;&#1052;/&#1055;&#1052;/&#1058;&#1072;&#1073;&#1083;&#1080;&#1094;&#1099;/&#1055;&#1077;&#1088;&#1077;&#1095;&#1077;&#1085;&#1100;%20&#1047;&#1059;%20&#1042;&#1089;&#1077;&#1074;&#1086;&#1083;&#1086;&#1078;&#1089;&#1082;%20&#1053;&#1054;&#1042;&#1040;&#107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частки вр..._recover&amp;COORN"/>
      <sheetName val="ОБЩАЯ ТАБЛИЦА"/>
      <sheetName val="СВЕДЕНИЯ ЕГРП И ГКН"/>
      <sheetName val="Вспом"/>
      <sheetName val="Таблица №1"/>
      <sheetName val="Таблица №2"/>
      <sheetName val="Таблица №3"/>
      <sheetName val="Таблица №4"/>
      <sheetName val="Таблица №5"/>
      <sheetName val="ВЫЯВИТЬ СОБСТВЕННИКОВ"/>
      <sheetName val="БАЛАНС ЗЕМЕЛЬ"/>
      <sheetName val="Лист1"/>
    </sheetNames>
    <sheetDataSet>
      <sheetData sheetId="0"/>
      <sheetData sheetId="1">
        <row r="7">
          <cell r="B7" t="str">
            <v>6-1</v>
          </cell>
          <cell r="C7" t="str">
            <v>Соколова Татьяна Юрьевна</v>
          </cell>
          <cell r="D7" t="str">
            <v>Ленинградская область, Всеволожский район</v>
          </cell>
          <cell r="E7" t="str">
            <v>47:07:1039001:3727</v>
          </cell>
          <cell r="F7" t="str">
            <v xml:space="preserve">  Собственность</v>
          </cell>
          <cell r="G7">
            <v>1000</v>
          </cell>
          <cell r="H7" t="str">
            <v>Земли населенных пунктов</v>
          </cell>
          <cell r="I7" t="str">
            <v>торговые объекты</v>
          </cell>
          <cell r="J7" t="str">
            <v>Земли населенных пунктов</v>
          </cell>
          <cell r="K7" t="str">
            <v>12.0 Земельные участки (территории) общего пользования</v>
          </cell>
          <cell r="L7">
            <v>466</v>
          </cell>
          <cell r="M7" t="str">
            <v>Образуемый земельный участок в границах полосы отвода. Способ образования- путем раздела исходного земельного участка.</v>
          </cell>
          <cell r="N7">
            <v>4</v>
          </cell>
        </row>
        <row r="8">
          <cell r="B8" t="str">
            <v>6-2</v>
          </cell>
          <cell r="C8" t="str">
            <v>Соколова Татьяна Юрьевна</v>
          </cell>
          <cell r="D8" t="str">
            <v>Ленинградская область, Всеволожский район</v>
          </cell>
          <cell r="E8" t="str">
            <v>47:07:1039001:3727</v>
          </cell>
          <cell r="F8" t="str">
            <v xml:space="preserve">  Собственность</v>
          </cell>
          <cell r="G8">
            <v>1000</v>
          </cell>
          <cell r="H8" t="str">
            <v>Земли населенных пунктов</v>
          </cell>
          <cell r="I8" t="str">
            <v>торговые объекты</v>
          </cell>
          <cell r="J8" t="str">
            <v>Земли населенных пунктов</v>
          </cell>
          <cell r="K8" t="str">
            <v>торговые объекты</v>
          </cell>
          <cell r="L8">
            <v>534</v>
          </cell>
          <cell r="M8" t="str">
            <v>Образуемый земельный участок за границами полосы отвода . Способ образования- путем раздела исходного земельного участка</v>
          </cell>
          <cell r="N8" t="str">
            <v xml:space="preserve"> -</v>
          </cell>
        </row>
        <row r="9">
          <cell r="B9" t="str">
            <v>7-1</v>
          </cell>
          <cell r="C9" t="str">
            <v>Соколова Татьяна Юрьевна</v>
          </cell>
          <cell r="D9" t="str">
            <v>Ленинградская область, Всеволожский район</v>
          </cell>
          <cell r="E9" t="str">
            <v>47:07:1039001:3726</v>
          </cell>
          <cell r="F9" t="str">
            <v xml:space="preserve">  Собственность</v>
          </cell>
          <cell r="G9">
            <v>1000</v>
          </cell>
          <cell r="H9" t="str">
            <v>Земли населенных пунктов</v>
          </cell>
          <cell r="I9" t="str">
            <v>торговые объекты</v>
          </cell>
          <cell r="J9" t="str">
            <v>Земли населенных пунктов</v>
          </cell>
          <cell r="K9" t="str">
            <v>12.0 Земельные участки (территории) общего пользования</v>
          </cell>
          <cell r="L9">
            <v>561</v>
          </cell>
          <cell r="M9" t="str">
            <v>Образуемый земельный участок в границах полосы отвода. Способ образования- путем раздела исходного земельного участка.</v>
          </cell>
          <cell r="N9">
            <v>4</v>
          </cell>
        </row>
        <row r="10">
          <cell r="B10" t="str">
            <v>7-2</v>
          </cell>
          <cell r="C10" t="str">
            <v>Соколова Татьяна Юрьевна</v>
          </cell>
          <cell r="D10" t="str">
            <v>Ленинградская область, Всеволожский район</v>
          </cell>
          <cell r="E10" t="str">
            <v>47:07:1039001:3726</v>
          </cell>
          <cell r="F10" t="str">
            <v xml:space="preserve">  Собственность</v>
          </cell>
          <cell r="G10">
            <v>1000</v>
          </cell>
          <cell r="H10" t="str">
            <v>Земли населенных пунктов</v>
          </cell>
          <cell r="I10" t="str">
            <v>торговые объекты</v>
          </cell>
          <cell r="J10" t="str">
            <v>Земли населенных пунктов</v>
          </cell>
          <cell r="K10" t="str">
            <v>торговые объекты</v>
          </cell>
          <cell r="L10">
            <v>439</v>
          </cell>
          <cell r="M10" t="str">
            <v>Образуемый земельный участок за границами полосы отвода . Способ образования- путем раздела исходного земельного участка</v>
          </cell>
          <cell r="N10" t="str">
            <v xml:space="preserve"> -</v>
          </cell>
        </row>
        <row r="11">
          <cell r="B11" t="str">
            <v>8-1</v>
          </cell>
          <cell r="C11" t="str">
            <v>Соколова Татьяна Юрьевна</v>
          </cell>
          <cell r="D11" t="str">
            <v>Ленинградская область, Всеволожский район</v>
          </cell>
          <cell r="E11" t="str">
            <v>47:07:1039001:3725</v>
          </cell>
          <cell r="F11" t="str">
            <v xml:space="preserve">  Собственность</v>
          </cell>
          <cell r="G11">
            <v>1000</v>
          </cell>
          <cell r="H11" t="str">
            <v>Земли населенных пунктов</v>
          </cell>
          <cell r="I11" t="str">
            <v>торговые объекты</v>
          </cell>
          <cell r="J11" t="str">
            <v>Земли населенных пунктов</v>
          </cell>
          <cell r="K11" t="str">
            <v>12.0 Земельные участки (территории) общего пользования</v>
          </cell>
          <cell r="L11">
            <v>568</v>
          </cell>
          <cell r="M11" t="str">
            <v>Образуемый земельный участок в границах полосы отвода. Способ образования- путем раздела исходного земельного участка.</v>
          </cell>
          <cell r="N11">
            <v>4</v>
          </cell>
        </row>
        <row r="12">
          <cell r="B12" t="str">
            <v>8-2</v>
          </cell>
          <cell r="C12" t="str">
            <v>Соколова Татьяна Юрьевна</v>
          </cell>
          <cell r="D12" t="str">
            <v>Ленинградская область, Всеволожский район</v>
          </cell>
          <cell r="E12" t="str">
            <v>47:07:1039001:3725</v>
          </cell>
          <cell r="F12" t="str">
            <v xml:space="preserve">  Собственность</v>
          </cell>
          <cell r="G12">
            <v>1000</v>
          </cell>
          <cell r="H12" t="str">
            <v>Земли населенных пунктов</v>
          </cell>
          <cell r="I12" t="str">
            <v>торговые объекты</v>
          </cell>
          <cell r="J12" t="str">
            <v>Земли населенных пунктов</v>
          </cell>
          <cell r="K12" t="str">
            <v>торговые объекты</v>
          </cell>
          <cell r="L12">
            <v>432</v>
          </cell>
          <cell r="M12" t="str">
            <v>Образуемый земельный участок за границами полосы отвода . Способ образования- путем раздела исходного земельного участка</v>
          </cell>
          <cell r="N12" t="str">
            <v xml:space="preserve"> -</v>
          </cell>
        </row>
        <row r="13">
          <cell r="B13" t="str">
            <v>9-1</v>
          </cell>
          <cell r="C13" t="str">
            <v>Соколова Татьяна Юрьевна</v>
          </cell>
          <cell r="D13" t="str">
            <v>Ленинградская область, Всеволожский район</v>
          </cell>
          <cell r="E13" t="str">
            <v>47:07:1039001:3724</v>
          </cell>
          <cell r="F13" t="str">
            <v xml:space="preserve">  Собственность</v>
          </cell>
          <cell r="G13">
            <v>500</v>
          </cell>
          <cell r="H13" t="str">
            <v>Земли населенных пунктов</v>
          </cell>
          <cell r="I13" t="str">
            <v>торговые объекты</v>
          </cell>
          <cell r="J13" t="str">
            <v>Земли населенных пунктов</v>
          </cell>
          <cell r="K13" t="str">
            <v>12.0 Земельные участки (территории) общего пользования</v>
          </cell>
          <cell r="L13">
            <v>286</v>
          </cell>
          <cell r="M13" t="str">
            <v>Образуемый земельный участок в границах полосы отвода. Способ образования- путем раздела исходного земельного участка.</v>
          </cell>
          <cell r="N13">
            <v>4</v>
          </cell>
        </row>
        <row r="14">
          <cell r="B14" t="str">
            <v>9-2</v>
          </cell>
          <cell r="C14" t="str">
            <v>Соколова Татьяна Юрьевна</v>
          </cell>
          <cell r="D14" t="str">
            <v>Ленинградская область, Всеволожский район</v>
          </cell>
          <cell r="E14" t="str">
            <v>47:07:1039001:3724</v>
          </cell>
          <cell r="F14" t="str">
            <v xml:space="preserve">  Собственность</v>
          </cell>
          <cell r="G14">
            <v>500</v>
          </cell>
          <cell r="H14" t="str">
            <v>Земли населенных пунктов</v>
          </cell>
          <cell r="I14" t="str">
            <v>торговые объекты</v>
          </cell>
          <cell r="J14" t="str">
            <v>Земли населенных пунктов</v>
          </cell>
          <cell r="K14" t="str">
            <v>торговые объекты</v>
          </cell>
          <cell r="L14">
            <v>214</v>
          </cell>
          <cell r="M14" t="str">
            <v>Образуемый земельный участок за границами полосы отвода . Способ образования- путем раздела исходного земельного участка</v>
          </cell>
          <cell r="N14" t="str">
            <v xml:space="preserve"> -</v>
          </cell>
        </row>
        <row r="15">
          <cell r="B15" t="str">
            <v>10-1</v>
          </cell>
          <cell r="C15" t="str">
            <v>Соколова Татьяна Юрьевна</v>
          </cell>
          <cell r="D15" t="str">
            <v>Ленинградская область, Всеволожский район</v>
          </cell>
          <cell r="E15" t="str">
            <v>47:07:1039001:3723</v>
          </cell>
          <cell r="F15" t="str">
            <v xml:space="preserve">  Собственность</v>
          </cell>
          <cell r="G15">
            <v>1000</v>
          </cell>
          <cell r="H15" t="str">
            <v>Земли населенных пунктов</v>
          </cell>
          <cell r="I15" t="str">
            <v>торговые объекты</v>
          </cell>
          <cell r="J15" t="str">
            <v>Земли населенных пунктов</v>
          </cell>
          <cell r="K15" t="str">
            <v>12.0 Земельные участки (территории) общего пользования</v>
          </cell>
          <cell r="L15">
            <v>582</v>
          </cell>
          <cell r="M15" t="str">
            <v>Образуемый земельный участок в границах полосы отвода. Способ образования- путем раздела исходного земельного участка.</v>
          </cell>
          <cell r="N15">
            <v>4</v>
          </cell>
        </row>
        <row r="16">
          <cell r="B16" t="str">
            <v>10-2</v>
          </cell>
          <cell r="C16" t="str">
            <v>Соколова Татьяна Юрьевна</v>
          </cell>
          <cell r="D16" t="str">
            <v>Ленинградская область, Всеволожский район</v>
          </cell>
          <cell r="E16" t="str">
            <v>47:07:1039001:3723</v>
          </cell>
          <cell r="F16" t="str">
            <v xml:space="preserve">  Собственность</v>
          </cell>
          <cell r="G16">
            <v>1000</v>
          </cell>
          <cell r="H16" t="str">
            <v>Земли населенных пунктов</v>
          </cell>
          <cell r="I16" t="str">
            <v>торговые объекты</v>
          </cell>
          <cell r="J16" t="str">
            <v>Земли населенных пунктов</v>
          </cell>
          <cell r="K16" t="str">
            <v>торговые объекты</v>
          </cell>
          <cell r="L16">
            <v>418</v>
          </cell>
          <cell r="M16" t="str">
            <v>Образуемый земельный участок за границами полосы отвода . Способ образования- путем раздела исходного земельного участка</v>
          </cell>
          <cell r="N16" t="str">
            <v xml:space="preserve"> -</v>
          </cell>
        </row>
        <row r="17">
          <cell r="B17" t="str">
            <v>11-1</v>
          </cell>
          <cell r="C17" t="str">
            <v>Бороздин Вячеслав Иванович</v>
          </cell>
          <cell r="D17" t="str">
            <v>Ленинградская область, Всеволожский район</v>
          </cell>
          <cell r="E17" t="str">
            <v>47:07:1039001:3722</v>
          </cell>
          <cell r="F17" t="str">
            <v xml:space="preserve">  Собственность</v>
          </cell>
          <cell r="G17">
            <v>1000</v>
          </cell>
          <cell r="H17" t="str">
            <v>Земли населенных пунктов</v>
          </cell>
          <cell r="I17" t="str">
            <v>торговые объекты</v>
          </cell>
          <cell r="J17" t="str">
            <v>Земли населенных пунктов</v>
          </cell>
          <cell r="K17" t="str">
            <v>12.0 Земельные участки (территории) общего пользования</v>
          </cell>
          <cell r="L17">
            <v>618</v>
          </cell>
          <cell r="M17" t="str">
            <v>Образуемый земельный участок в границах полосы отвода. Способ образования- путем раздела исходного земельного участка.</v>
          </cell>
          <cell r="N17">
            <v>4</v>
          </cell>
        </row>
        <row r="18">
          <cell r="B18" t="str">
            <v>11-2</v>
          </cell>
          <cell r="C18" t="str">
            <v>Бороздин Вячеслав Иванович</v>
          </cell>
          <cell r="D18" t="str">
            <v>Ленинградская область, Всеволожский район</v>
          </cell>
          <cell r="E18" t="str">
            <v>47:07:1039001:3722</v>
          </cell>
          <cell r="F18" t="str">
            <v xml:space="preserve">  Собственность</v>
          </cell>
          <cell r="G18">
            <v>1000</v>
          </cell>
          <cell r="H18" t="str">
            <v>Земли населенных пунктов</v>
          </cell>
          <cell r="I18" t="str">
            <v>торговые объекты</v>
          </cell>
          <cell r="J18" t="str">
            <v>Земли населенных пунктов</v>
          </cell>
          <cell r="K18" t="str">
            <v>торговые объекты</v>
          </cell>
          <cell r="L18">
            <v>382</v>
          </cell>
          <cell r="M18" t="str">
            <v>Образуемый земельный участок за границами полосы отвода . Способ образования- путем раздела исходного земельного участка</v>
          </cell>
          <cell r="N18" t="str">
            <v xml:space="preserve"> -</v>
          </cell>
        </row>
        <row r="19">
          <cell r="B19" t="str">
            <v>12-1</v>
          </cell>
          <cell r="C19" t="str">
            <v>Соколова Татьяна Юрьевна</v>
          </cell>
          <cell r="D19" t="str">
            <v>Ленинградская область, Всеволожский район</v>
          </cell>
          <cell r="E19" t="str">
            <v>47:07:1039001:3721</v>
          </cell>
          <cell r="F19" t="str">
            <v xml:space="preserve">  Собственность</v>
          </cell>
          <cell r="G19">
            <v>1000</v>
          </cell>
          <cell r="H19" t="str">
            <v>Земли населенных пунктов</v>
          </cell>
          <cell r="I19" t="str">
            <v>торговые объекты</v>
          </cell>
          <cell r="J19" t="str">
            <v>Земли населенных пунктов</v>
          </cell>
          <cell r="K19" t="str">
            <v>12.0 Земельные участки (территории) общего пользования</v>
          </cell>
          <cell r="L19">
            <v>653</v>
          </cell>
          <cell r="M19" t="str">
            <v>Образуемый земельный участок в границах полосы отвода. Способ образования- путем раздела исходного земельного участка.</v>
          </cell>
          <cell r="N19">
            <v>4</v>
          </cell>
        </row>
        <row r="20">
          <cell r="B20" t="str">
            <v>12-2</v>
          </cell>
          <cell r="C20" t="str">
            <v>Соколова Татьяна Юрьевна</v>
          </cell>
          <cell r="D20" t="str">
            <v>Ленинградская область, Всеволожский район</v>
          </cell>
          <cell r="E20" t="str">
            <v>47:07:1039001:3721</v>
          </cell>
          <cell r="F20" t="str">
            <v xml:space="preserve">  Собственность</v>
          </cell>
          <cell r="G20">
            <v>1000</v>
          </cell>
          <cell r="H20" t="str">
            <v>Земли населенных пунктов</v>
          </cell>
          <cell r="I20" t="str">
            <v>торговые объекты</v>
          </cell>
          <cell r="J20" t="str">
            <v>Земли населенных пунктов</v>
          </cell>
          <cell r="K20" t="str">
            <v>торговые объекты</v>
          </cell>
          <cell r="L20">
            <v>347</v>
          </cell>
          <cell r="M20" t="str">
            <v>Образуемый земельный участок за границами полосы отвода . Способ образования- путем раздела исходного земельного участка</v>
          </cell>
          <cell r="N20" t="str">
            <v xml:space="preserve"> -</v>
          </cell>
        </row>
        <row r="21">
          <cell r="B21" t="str">
            <v>13-1</v>
          </cell>
          <cell r="C21" t="str">
            <v>Соколова Татьяна Юрьевна</v>
          </cell>
          <cell r="D21" t="str">
            <v>Ленинградская область, Всеволожский район</v>
          </cell>
          <cell r="E21" t="str">
            <v>47:07:1039001:3720</v>
          </cell>
          <cell r="F21" t="str">
            <v xml:space="preserve">  Собственность</v>
          </cell>
          <cell r="G21">
            <v>1000</v>
          </cell>
          <cell r="H21" t="str">
            <v>Земли населенных пунктов</v>
          </cell>
          <cell r="I21" t="str">
            <v>торговые объекты</v>
          </cell>
          <cell r="J21" t="str">
            <v>Земли населенных пунктов</v>
          </cell>
          <cell r="K21" t="str">
            <v>12.0 Земельные участки (территории) общего пользования</v>
          </cell>
          <cell r="L21">
            <v>683</v>
          </cell>
          <cell r="M21" t="str">
            <v>Образуемый земельный участок в границах полосы отвода. Способ образования- путем раздела исходного земельного участка.</v>
          </cell>
          <cell r="N21">
            <v>4</v>
          </cell>
        </row>
        <row r="22">
          <cell r="B22" t="str">
            <v>13-2</v>
          </cell>
          <cell r="C22" t="str">
            <v>Соколова Татьяна Юрьевна</v>
          </cell>
          <cell r="D22" t="str">
            <v>Ленинградская область, Всеволожский район</v>
          </cell>
          <cell r="E22" t="str">
            <v>47:07:1039001:3720</v>
          </cell>
          <cell r="F22" t="str">
            <v xml:space="preserve">  Собственность</v>
          </cell>
          <cell r="G22">
            <v>1000</v>
          </cell>
          <cell r="H22" t="str">
            <v>Земли населенных пунктов</v>
          </cell>
          <cell r="I22" t="str">
            <v>торговые объекты</v>
          </cell>
          <cell r="J22" t="str">
            <v>Земли населенных пунктов</v>
          </cell>
          <cell r="K22" t="str">
            <v>торговые объекты</v>
          </cell>
          <cell r="L22">
            <v>317</v>
          </cell>
          <cell r="M22" t="str">
            <v>Образуемый земельный участок за границами полосы отвода . Способ образования- путем раздела исходного земельного участка</v>
          </cell>
          <cell r="N22" t="str">
            <v xml:space="preserve"> -</v>
          </cell>
        </row>
        <row r="23">
          <cell r="B23" t="str">
            <v>14-1</v>
          </cell>
          <cell r="C23" t="str">
            <v>Соколова Татьяна Юрьевна</v>
          </cell>
          <cell r="D23" t="str">
            <v>Ленинградская область, Всеволожский район</v>
          </cell>
          <cell r="E23" t="str">
            <v>47:07:1039001:3719</v>
          </cell>
          <cell r="F23" t="str">
            <v xml:space="preserve">  Собственность</v>
          </cell>
          <cell r="G23">
            <v>1000</v>
          </cell>
          <cell r="H23" t="str">
            <v>Земли населенных пунктов</v>
          </cell>
          <cell r="I23" t="str">
            <v>торговые объекты</v>
          </cell>
          <cell r="J23" t="str">
            <v>Земли населенных пунктов</v>
          </cell>
          <cell r="K23" t="str">
            <v>12.0 Земельные участки (территории) общего пользования</v>
          </cell>
          <cell r="L23">
            <v>740</v>
          </cell>
          <cell r="M23" t="str">
            <v>Образуемый земельный участок в границах полосы отвода. Способ образования- путем раздела исходного земельного участка.</v>
          </cell>
          <cell r="N23">
            <v>4</v>
          </cell>
        </row>
        <row r="24">
          <cell r="B24" t="str">
            <v>14-2</v>
          </cell>
          <cell r="C24" t="str">
            <v>Соколова Татьяна Юрьевна</v>
          </cell>
          <cell r="D24" t="str">
            <v>Ленинградская область, Всеволожский район</v>
          </cell>
          <cell r="E24" t="str">
            <v>47:07:1039001:3719</v>
          </cell>
          <cell r="F24" t="str">
            <v xml:space="preserve">  Собственность</v>
          </cell>
          <cell r="G24">
            <v>1000</v>
          </cell>
          <cell r="H24" t="str">
            <v>Земли населенных пунктов</v>
          </cell>
          <cell r="I24" t="str">
            <v>торговые объекты</v>
          </cell>
          <cell r="J24" t="str">
            <v>Земли населенных пунктов</v>
          </cell>
          <cell r="K24" t="str">
            <v>торговые объекты</v>
          </cell>
          <cell r="L24">
            <v>260</v>
          </cell>
          <cell r="M24" t="str">
            <v>Образуемый земельный участок за границами полосы отвода . Способ образования- путем раздела исходного земельного участка</v>
          </cell>
          <cell r="N24" t="str">
            <v xml:space="preserve"> -</v>
          </cell>
        </row>
        <row r="25">
          <cell r="B25" t="str">
            <v>15-1</v>
          </cell>
          <cell r="C25" t="str">
            <v>Соколова Татьяна Юрьевна</v>
          </cell>
          <cell r="D25" t="str">
            <v>Ленинградская область, Всеволожский район</v>
          </cell>
          <cell r="E25" t="str">
            <v>47:07:1039001:3718</v>
          </cell>
          <cell r="F25" t="str">
            <v xml:space="preserve">  Собственность</v>
          </cell>
          <cell r="G25">
            <v>1000</v>
          </cell>
          <cell r="H25" t="str">
            <v>Земли населенных пунктов</v>
          </cell>
          <cell r="I25" t="str">
            <v>торговые объекты</v>
          </cell>
          <cell r="J25" t="str">
            <v>Земли населенных пунктов</v>
          </cell>
          <cell r="K25" t="str">
            <v>12.0 Земельные участки (территории) общего пользования</v>
          </cell>
          <cell r="L25">
            <v>775</v>
          </cell>
          <cell r="M25" t="str">
            <v>Образуемый земельный участок в границах полосы отвода. Способ образования- путем раздела исходного земельного участка.</v>
          </cell>
          <cell r="N25">
            <v>4</v>
          </cell>
        </row>
        <row r="26">
          <cell r="B26" t="str">
            <v>15-2</v>
          </cell>
          <cell r="C26" t="str">
            <v>Соколова Татьяна Юрьевна</v>
          </cell>
          <cell r="D26" t="str">
            <v>Ленинградская область, Всеволожский район</v>
          </cell>
          <cell r="E26" t="str">
            <v>47:07:1039001:3718</v>
          </cell>
          <cell r="F26" t="str">
            <v xml:space="preserve">  Собственность</v>
          </cell>
          <cell r="G26">
            <v>1000</v>
          </cell>
          <cell r="H26" t="str">
            <v>Земли населенных пунктов</v>
          </cell>
          <cell r="I26" t="str">
            <v>торговые объекты</v>
          </cell>
          <cell r="J26" t="str">
            <v>Земли населенных пунктов</v>
          </cell>
          <cell r="K26" t="str">
            <v>торговые объекты</v>
          </cell>
          <cell r="L26">
            <v>225</v>
          </cell>
          <cell r="M26" t="str">
            <v>Образуемый земельный участок за границами полосы отвода . Способ образования- путем раздела исходного земельного участка</v>
          </cell>
          <cell r="N26" t="str">
            <v xml:space="preserve"> -</v>
          </cell>
        </row>
        <row r="27">
          <cell r="B27" t="str">
            <v>16-1</v>
          </cell>
          <cell r="C27" t="str">
            <v>Соколова Татьяна Юрьевна</v>
          </cell>
          <cell r="D27" t="str">
            <v>Ленинградская область, Всеволожский район</v>
          </cell>
          <cell r="E27" t="str">
            <v>47:07:1039001:3717</v>
          </cell>
          <cell r="F27" t="str">
            <v xml:space="preserve">  Собственность</v>
          </cell>
          <cell r="G27">
            <v>1336</v>
          </cell>
          <cell r="H27" t="str">
            <v>Земли населенных пунктов</v>
          </cell>
          <cell r="I27" t="str">
            <v>торговые объекты</v>
          </cell>
          <cell r="J27" t="str">
            <v>Земли населенных пунктов</v>
          </cell>
          <cell r="K27" t="str">
            <v>12.0 Земельные участки (территории) общего пользования</v>
          </cell>
          <cell r="L27">
            <v>1042</v>
          </cell>
          <cell r="M27" t="str">
            <v>Образуемый земельный участок в границах полосы отвода. Способ образования- путем раздела исходного земельного участка.</v>
          </cell>
          <cell r="N27">
            <v>4</v>
          </cell>
        </row>
        <row r="28">
          <cell r="B28" t="str">
            <v>16-2</v>
          </cell>
          <cell r="C28" t="str">
            <v>Соколова Татьяна Юрьевна</v>
          </cell>
          <cell r="D28" t="str">
            <v>Ленинградская область, Всеволожский район</v>
          </cell>
          <cell r="E28" t="str">
            <v>47:07:1039001:3717</v>
          </cell>
          <cell r="F28" t="str">
            <v xml:space="preserve">  Собственность</v>
          </cell>
          <cell r="G28">
            <v>1336</v>
          </cell>
          <cell r="H28" t="str">
            <v>Земли населенных пунктов</v>
          </cell>
          <cell r="I28" t="str">
            <v>торговые объекты</v>
          </cell>
          <cell r="J28" t="str">
            <v>Земли населенных пунктов</v>
          </cell>
          <cell r="K28" t="str">
            <v>торговые объекты</v>
          </cell>
          <cell r="L28">
            <v>294</v>
          </cell>
          <cell r="M28" t="str">
            <v>Образуемый земельный участок за границами полосы отвода . Способ образования- путем раздела исходного земельного участка</v>
          </cell>
          <cell r="N28" t="str">
            <v xml:space="preserve"> -</v>
          </cell>
        </row>
        <row r="29">
          <cell r="B29" t="str">
            <v>17-1</v>
          </cell>
          <cell r="C29" t="str">
            <v>Закрытое акционерное общество "Строительное управление
№155"</v>
          </cell>
          <cell r="D29" t="str">
            <v>Ленинградская область, Всеволожский муниципальный район, уч. Янино - Восточный</v>
          </cell>
          <cell r="E29" t="str">
            <v>47:07:1039001:2136</v>
          </cell>
          <cell r="F29" t="str">
            <v xml:space="preserve">  Собственность</v>
          </cell>
          <cell r="G29">
            <v>26768</v>
          </cell>
          <cell r="H29" t="str">
            <v>Земли населенных пунктов</v>
          </cell>
          <cell r="I29" t="str">
            <v>Для комплексного освоения в целях жилищного строительства</v>
          </cell>
          <cell r="J29" t="str">
            <v>Земли населенных пунктов</v>
          </cell>
          <cell r="K29" t="str">
            <v>12.0 Земельные участки (территории) общего пользования</v>
          </cell>
          <cell r="L29">
            <v>18465</v>
          </cell>
          <cell r="M29" t="str">
            <v>Образуемый земельный участок в границах полосы отвода. Способ образования- путем раздела исходного земельного участка.</v>
          </cell>
          <cell r="N29">
            <v>4</v>
          </cell>
        </row>
        <row r="30">
          <cell r="B30" t="str">
            <v>17-2</v>
          </cell>
          <cell r="C30" t="str">
            <v>Закрытое акционерное общество "Строительное управление
№155"</v>
          </cell>
          <cell r="D30" t="str">
            <v>Ленинградская область, Всеволожский муниципальный район, уч. Янино - Восточный</v>
          </cell>
          <cell r="E30" t="str">
            <v>47:07:1039001:2136</v>
          </cell>
          <cell r="F30" t="str">
            <v xml:space="preserve">  Собственность</v>
          </cell>
          <cell r="G30">
            <v>26768</v>
          </cell>
          <cell r="H30" t="str">
            <v>Земли населенных пунктов</v>
          </cell>
          <cell r="I30" t="str">
            <v>Для комплексного освоения в целях жилищного строительства</v>
          </cell>
          <cell r="J30" t="str">
            <v>Земли населенных пунктов</v>
          </cell>
          <cell r="K30" t="str">
            <v>Для комплексного освоения в целях жилищного строительства</v>
          </cell>
          <cell r="L30">
            <v>8303</v>
          </cell>
          <cell r="M30" t="str">
            <v>Образуемый земельный участок за границами полосы отвода . Способ образования- путем раздела исходного земельного участка</v>
          </cell>
          <cell r="N30" t="str">
            <v xml:space="preserve"> -</v>
          </cell>
        </row>
        <row r="31">
          <cell r="B31" t="str">
            <v>18-1</v>
          </cell>
          <cell r="C31" t="str">
            <v>Закрытое акционерное общество "Строительное управление
№155"</v>
          </cell>
          <cell r="D31" t="str">
            <v>Ленинградская область, Всеволожский муниципальный район, уч. Янино - Восточный</v>
          </cell>
          <cell r="E31" t="str">
            <v>47:07:1039001:2154</v>
          </cell>
          <cell r="F31" t="str">
            <v xml:space="preserve">  Собственность</v>
          </cell>
          <cell r="G31">
            <v>35725</v>
          </cell>
          <cell r="H31" t="str">
            <v>Земли населенных пунктов</v>
          </cell>
          <cell r="I31" t="str">
            <v>Для комплексного освоения в целях жилищного строительства</v>
          </cell>
          <cell r="J31" t="str">
            <v>Земли населенных пунктов</v>
          </cell>
          <cell r="K31" t="str">
            <v>12.0 Земельные участки (территории) общего пользования</v>
          </cell>
          <cell r="L31">
            <v>29105</v>
          </cell>
          <cell r="M31" t="str">
            <v>Образуемый земельный участок в границах полосы отвода. Способ образования- путем раздела исходного земельного участка.</v>
          </cell>
          <cell r="N31">
            <v>4</v>
          </cell>
        </row>
        <row r="32">
          <cell r="B32" t="str">
            <v>18-2</v>
          </cell>
          <cell r="C32" t="str">
            <v>Закрытое акционерное общество "Строительное управление
№155"</v>
          </cell>
          <cell r="D32" t="str">
            <v>Ленинградская область, Всеволожский муниципальный район, уч. Янино - Восточный</v>
          </cell>
          <cell r="E32" t="str">
            <v>47:07:1039001:2154</v>
          </cell>
          <cell r="F32" t="str">
            <v xml:space="preserve">  Собственность</v>
          </cell>
          <cell r="G32">
            <v>35725</v>
          </cell>
          <cell r="H32" t="str">
            <v>Земли населенных пунктов</v>
          </cell>
          <cell r="I32" t="str">
            <v>Для комплексного освоения в целях жилищного строительства</v>
          </cell>
          <cell r="J32" t="str">
            <v>Земли населенных пунктов</v>
          </cell>
          <cell r="K32" t="str">
            <v>Для комплексного освоения в целях жилищного строительства</v>
          </cell>
          <cell r="L32">
            <v>1593</v>
          </cell>
          <cell r="M32" t="str">
            <v>Образуемый земельный участок за границами полосы отвода . Способ образования- путем раздела исходного земельного участка</v>
          </cell>
          <cell r="N32" t="str">
            <v xml:space="preserve"> -</v>
          </cell>
        </row>
        <row r="33">
          <cell r="B33" t="str">
            <v>18-3</v>
          </cell>
          <cell r="C33" t="str">
            <v>Закрытое акционерное общество "Строительное управление
№155"</v>
          </cell>
          <cell r="D33" t="str">
            <v>Ленинградская область, Всеволожский муниципальный район, уч. Янино - Восточный</v>
          </cell>
          <cell r="E33" t="str">
            <v>47:07:1039001:2154</v>
          </cell>
          <cell r="F33" t="str">
            <v xml:space="preserve">  Собственность</v>
          </cell>
          <cell r="G33">
            <v>35725</v>
          </cell>
          <cell r="H33" t="str">
            <v>Земли населенных пунктов</v>
          </cell>
          <cell r="I33" t="str">
            <v>Для комплексного освоения в целях жилищного строительства</v>
          </cell>
          <cell r="J33" t="str">
            <v>Земли населенных пунктов</v>
          </cell>
          <cell r="K33" t="str">
            <v>Для комплексного освоения в целях жилищного строительства</v>
          </cell>
          <cell r="L33">
            <v>5027</v>
          </cell>
          <cell r="M33" t="str">
            <v>Образуемый земельный участок за границами полосы отвода . Способ образования- путем раздела исходного земельного участка</v>
          </cell>
          <cell r="N33" t="str">
            <v xml:space="preserve"> -</v>
          </cell>
        </row>
        <row r="34">
          <cell r="B34" t="str">
            <v>19-1</v>
          </cell>
          <cell r="C34" t="str">
            <v>Закрытое акционерное общество "Строительное управление
№155"</v>
          </cell>
          <cell r="D34" t="str">
            <v>Ленинградская область, Всеволожский муниципальный район, уч. Янино - Восточный</v>
          </cell>
          <cell r="E34" t="str">
            <v>47:07:1039001:2137</v>
          </cell>
          <cell r="F34" t="str">
            <v xml:space="preserve">  Собственность</v>
          </cell>
          <cell r="G34">
            <v>1658</v>
          </cell>
          <cell r="H34" t="str">
            <v>Земли населенных пунктов</v>
          </cell>
          <cell r="I34" t="str">
            <v>Для комплексного освоения в целях жилищного строительства</v>
          </cell>
          <cell r="J34" t="str">
            <v>Земли населенных пунктов</v>
          </cell>
          <cell r="K34" t="str">
            <v>12.0 Земельные участки (территории) общего пользования</v>
          </cell>
          <cell r="L34">
            <v>875</v>
          </cell>
          <cell r="M34" t="str">
            <v>Образуемый земельный участок в границах полосы отвода. Способ образования- путем раздела исходного земельного участка.</v>
          </cell>
          <cell r="N34">
            <v>4</v>
          </cell>
        </row>
        <row r="35">
          <cell r="B35" t="str">
            <v>19-2</v>
          </cell>
          <cell r="C35" t="str">
            <v>Закрытое акционерное общество "Строительное управление
№155"</v>
          </cell>
          <cell r="D35" t="str">
            <v>Ленинградская область, Всеволожский муниципальный район, уч. Янино - Восточный</v>
          </cell>
          <cell r="E35" t="str">
            <v>47:07:1039001:2137</v>
          </cell>
          <cell r="F35" t="str">
            <v xml:space="preserve">  Собственность</v>
          </cell>
          <cell r="G35">
            <v>1658</v>
          </cell>
          <cell r="H35" t="str">
            <v>Земли населенных пунктов</v>
          </cell>
          <cell r="I35" t="str">
            <v>Для комплексного освоения в целях жилищного строительства</v>
          </cell>
          <cell r="J35" t="str">
            <v>Земли населенных пунктов</v>
          </cell>
          <cell r="K35" t="str">
            <v>Для комплексного освоения в целях жилищного строительства</v>
          </cell>
          <cell r="L35">
            <v>783</v>
          </cell>
          <cell r="M35" t="str">
            <v>Образуемый земельный участок за границами полосы отвода . Способ образования- путем раздела исходного земельного участка</v>
          </cell>
          <cell r="N35" t="str">
            <v xml:space="preserve"> -</v>
          </cell>
        </row>
        <row r="36">
          <cell r="B36" t="str">
            <v>20-1</v>
          </cell>
          <cell r="C36" t="str">
            <v>Закрытое акционерное общество "Строительное управление
№155"</v>
          </cell>
          <cell r="D36" t="str">
            <v>Ленинградская область, Всеволожский муниципальный район, уч. Янино - Восточный</v>
          </cell>
          <cell r="E36" t="str">
            <v>47:07:1039001:2157</v>
          </cell>
          <cell r="F36" t="str">
            <v xml:space="preserve">  Собственность</v>
          </cell>
          <cell r="G36">
            <v>1253</v>
          </cell>
          <cell r="H36" t="str">
            <v>Земли населенных пунктов</v>
          </cell>
          <cell r="I36" t="str">
            <v>Для комплексного освоения в целях жилищного строительства</v>
          </cell>
          <cell r="J36" t="str">
            <v>Земли населенных пунктов</v>
          </cell>
          <cell r="K36" t="str">
            <v>12.0 Земельные участки (территории) общего пользования</v>
          </cell>
          <cell r="L36">
            <v>186</v>
          </cell>
          <cell r="M36" t="str">
            <v>Образуемый земельный участок в границах полосы отвода. Способ образования- путем раздела исходного земельного участка.</v>
          </cell>
          <cell r="N36">
            <v>4</v>
          </cell>
        </row>
        <row r="37">
          <cell r="B37" t="str">
            <v>20-2</v>
          </cell>
          <cell r="C37" t="str">
            <v>Закрытое акционерное общество "Строительное управление
№155"</v>
          </cell>
          <cell r="D37" t="str">
            <v>Ленинградская область, Всеволожский муниципальный район, уч. Янино - Восточный</v>
          </cell>
          <cell r="E37" t="str">
            <v>47:07:1039001:2157</v>
          </cell>
          <cell r="F37" t="str">
            <v xml:space="preserve">  Собственность</v>
          </cell>
          <cell r="G37">
            <v>1253</v>
          </cell>
          <cell r="H37" t="str">
            <v>Земли населенных пунктов</v>
          </cell>
          <cell r="I37" t="str">
            <v>Для комплексного освоения в целях жилищного строительства</v>
          </cell>
          <cell r="J37" t="str">
            <v>Земли населенных пунктов</v>
          </cell>
          <cell r="K37" t="str">
            <v>Для комплексного освоения в целях жилищного строительства</v>
          </cell>
          <cell r="L37">
            <v>1067</v>
          </cell>
          <cell r="M37" t="str">
            <v>Образуемый земельный участок за границами полосы отвода . Способ образования- путем раздела исходного земельного участка</v>
          </cell>
          <cell r="N37" t="str">
            <v xml:space="preserve"> -</v>
          </cell>
        </row>
        <row r="38">
          <cell r="B38" t="str">
            <v>21-У</v>
          </cell>
          <cell r="C38" t="str">
            <v>На момент подготовки документа сведения о правообладателях отсутствуют</v>
          </cell>
          <cell r="D38" t="str">
            <v>Ленинградская область, Всеволожский район, АОЗТ "Выборгское"</v>
          </cell>
          <cell r="E38" t="str">
            <v>47:07:1039001:86</v>
          </cell>
          <cell r="F38" t="str">
            <v>Сведения о правах отсутствуют</v>
          </cell>
          <cell r="G38">
            <v>8963</v>
          </cell>
          <cell r="H38" t="str">
            <v>Земли сельскохозяйственного назначения</v>
          </cell>
          <cell r="I38" t="str">
            <v>для сельскохозяйственного производства</v>
          </cell>
          <cell r="J38" t="str">
            <v>Земли сельскохозяйственного назначения</v>
          </cell>
          <cell r="K38" t="str">
            <v>для сельскохозяйственного производства</v>
          </cell>
          <cell r="L38" t="str">
            <v xml:space="preserve">
8279</v>
          </cell>
          <cell r="M38" t="str">
            <v>Возможно в местоположении границ земельного участка с кадастровым номером 47:07:1039001:86 допущена реестровая или техническая ошибка. Пересекает земельные участки с кадастровыми номерами 47:07:1039001:1092, 47:07:1039001:284. Местоположение и конфигурация земельного участка будут определены по результатам кадастровых работ.</v>
          </cell>
          <cell r="N38" t="str">
            <v xml:space="preserve"> -</v>
          </cell>
        </row>
        <row r="39">
          <cell r="B39" t="str">
            <v>21-1</v>
          </cell>
          <cell r="C39" t="str">
            <v>На момент подготовки документа сведения о правообладателях отсутствуют</v>
          </cell>
          <cell r="D39" t="str">
            <v>Ленинградская область, Всеволожский район, АОЗТ "Выборгское"</v>
          </cell>
          <cell r="E39" t="str">
            <v>47:07:1039001:86</v>
          </cell>
          <cell r="F39" t="str">
            <v>Сведения о правах отсутствуют</v>
          </cell>
          <cell r="G39" t="str">
            <v xml:space="preserve">
8279</v>
          </cell>
          <cell r="H39" t="str">
            <v>Земли сельскохозяйственного назначения</v>
          </cell>
          <cell r="I39" t="str">
            <v>для сельскохозяйственного производства</v>
          </cell>
          <cell r="J39"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39" t="str">
            <v xml:space="preserve">7.2 Автомобильный транспорт
</v>
          </cell>
          <cell r="L39">
            <v>209</v>
          </cell>
          <cell r="M39" t="str">
            <v>В соответствии Ленинградским областным законом от 02.12.2005 г . N 107-оз "Об отдельных вопросах оборота земель  сельскохозяйственного назначения на территории Ленинградской области" минимальный размер образуемых новых земельных участков из земель сельскохозяйственного назначения на территории Ленинградской области не может быть менее одного гектара, поэтому данный участок предлагается к изъятию полностью, соответственно раздел исходного земельного участка с категорией земель сельскохозяйственного назначения не возможен. Необходимо уточнение  границ земельного участка с кадастровым номером 47:07:1039001:86 в связи с пересечением с границами земельных участков с кадастровыми номерами 47:07:1039001:1092, 47:07:1039001:284.</v>
          </cell>
          <cell r="N39" t="str">
            <v xml:space="preserve"> -</v>
          </cell>
        </row>
        <row r="40">
          <cell r="B40" t="str">
            <v>21-2</v>
          </cell>
          <cell r="C40" t="str">
            <v>На момент подготовки документа сведения о правообладателях отсутствуют</v>
          </cell>
          <cell r="D40" t="str">
            <v>Ленинградская область, Всеволожский район, АОЗТ "Выборгское"</v>
          </cell>
          <cell r="E40" t="str">
            <v>47:07:1039001:86</v>
          </cell>
          <cell r="F40" t="str">
            <v>Сведения о правах отсутствуют</v>
          </cell>
          <cell r="G40" t="str">
            <v xml:space="preserve">
8279</v>
          </cell>
          <cell r="H40" t="str">
            <v>Земли сельскохозяйственного назначения</v>
          </cell>
          <cell r="I40" t="str">
            <v>для сельскохозяйственного производства</v>
          </cell>
          <cell r="J40" t="str">
            <v>Земли сельскохозяйственного назначения</v>
          </cell>
          <cell r="K40" t="str">
            <v>для сельскохозяйственного производства</v>
          </cell>
          <cell r="L40">
            <v>8070</v>
          </cell>
          <cell r="M40" t="str">
            <v>В соответствии Ленинградским областным законом от 02.12.2005 г . N 107-оз "Об отдельных вопросах оборота земель  сельскохозяйственного назначения на территории Ленинградской области" минимальный размер образуемых новых земельных участков из земель сельскохозяйственного назначения на территории Ленинградской области не может быть менее одного гектара, поэтому данный участок предлагается к изъятию полностью, соответственно раздел исходного земельного участка с категорией земель сельскохозяйственного назначения не возможен. Необходимо уточнение  границ земельного участка с кадастровым номером 47:07:1039001:86 в связи с пересечением с границами земельных участков с кадастровыми номерами 47:07:1039001:1092, 47:07:1039001:284.</v>
          </cell>
          <cell r="N40" t="str">
            <v xml:space="preserve"> -</v>
          </cell>
        </row>
        <row r="41">
          <cell r="B41" t="str">
            <v>21-И</v>
          </cell>
          <cell r="C41" t="str">
            <v>На момент подготовки документа сведения о правообладателях отсутствуют</v>
          </cell>
          <cell r="D41" t="str">
            <v>Ленинградская область, Всеволожский район, АОЗТ "Выборгское"</v>
          </cell>
          <cell r="E41" t="str">
            <v>47:07:1039001:86</v>
          </cell>
          <cell r="F41" t="str">
            <v>Сведения о правах отсутствуют</v>
          </cell>
          <cell r="G41" t="str">
            <v xml:space="preserve">
8279</v>
          </cell>
          <cell r="H41" t="str">
            <v>Земли сельскохозяйственного назначения</v>
          </cell>
          <cell r="I41" t="str">
            <v>для сельскохозяйственного производства</v>
          </cell>
          <cell r="J41"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41" t="str">
            <v xml:space="preserve">7.2 Автомобильный транспорт
</v>
          </cell>
          <cell r="L41" t="str">
            <v xml:space="preserve">
8279</v>
          </cell>
          <cell r="M41" t="str">
            <v>Существующий земельный участок частично расположен в полосе отвода. В соответствии Ленинградским областным законом от 02.12.2005 г . N 107-оз "Об отдельных вопросах оборота земель  сельскохозяйственного назначения на территории Ленинградской области" минимальный размер образуемых новых земельных участков из земель сельскохозяйственного назначения на территории Ленинградской области не может быть менее одного гектара, поэтому данный участок предлагается к изъятию полностью.  Необходимо уточнение  границ земельного участка с кадастровым номером 47:07:1039001:86 в связи с пересечением с границами земельных участков с кадастровыми номерами 47:07:1039001:1092, 47:07:1039001:284.</v>
          </cell>
          <cell r="N41">
            <v>4</v>
          </cell>
        </row>
        <row r="42">
          <cell r="B42" t="str">
            <v>22-1</v>
          </cell>
          <cell r="C42" t="str">
            <v>На момент подготовки документа сведения о правообладателях отсутствуют</v>
          </cell>
          <cell r="D42" t="str">
            <v>Ленинградская область, Всеволожский район, Заневское городское поселение, п.Янино-1</v>
          </cell>
          <cell r="E42" t="str">
            <v>47:07:1039001</v>
          </cell>
          <cell r="F42" t="str">
            <v>Сведения о правах отсутствуют</v>
          </cell>
          <cell r="G42" t="str">
            <v xml:space="preserve"> -</v>
          </cell>
          <cell r="H42" t="str">
            <v>Земли населенных пунктов</v>
          </cell>
          <cell r="I42" t="str">
            <v>Сведения отсутствуют</v>
          </cell>
          <cell r="J42" t="str">
            <v>Земли населенных пунктов</v>
          </cell>
          <cell r="K42" t="str">
            <v>12.0 Земельные участки (территории) общего пользования</v>
          </cell>
          <cell r="L42">
            <v>306</v>
          </cell>
          <cell r="M42" t="str">
            <v>Образуемый земельный участок в границах полосы отвода. Способ образования- образование из земель, находящихся в государственной или муниципальной собственности.</v>
          </cell>
          <cell r="N42" t="str">
            <v xml:space="preserve"> -</v>
          </cell>
        </row>
        <row r="43">
          <cell r="B43" t="str">
            <v>22-2</v>
          </cell>
          <cell r="C43" t="str">
            <v>На момент подготовки документа сведения о правообладателях отсутствуют</v>
          </cell>
          <cell r="D43" t="str">
            <v>Ленинградская область, Всеволожский район, Заневское городское поселение</v>
          </cell>
          <cell r="E43" t="str">
            <v>47:07:1039001</v>
          </cell>
          <cell r="F43" t="str">
            <v>Сведения о правах отсутствуют</v>
          </cell>
          <cell r="G43" t="str">
            <v xml:space="preserve"> -</v>
          </cell>
          <cell r="H43" t="str">
            <v>Категория не установлена</v>
          </cell>
          <cell r="I43" t="str">
            <v>Сведения отсутствуют</v>
          </cell>
          <cell r="J43"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43" t="str">
            <v xml:space="preserve">7.2 Автомобильный транспорт
</v>
          </cell>
          <cell r="L43">
            <v>14</v>
          </cell>
          <cell r="M43" t="str">
            <v>Образуемый земельный участок в границах полосы отвода. Способ образования- образование из земель, находящихся в государственной или муниципальной собственности после уточнения границ земельного участка с кадастровым номером. 47:07:1039001:86.</v>
          </cell>
          <cell r="N43" t="str">
            <v xml:space="preserve"> -</v>
          </cell>
        </row>
        <row r="44">
          <cell r="B44" t="str">
            <v>23-1</v>
          </cell>
          <cell r="C44" t="str">
            <v xml:space="preserve">Магарамов Эльман Абильфазович </v>
          </cell>
          <cell r="D44" t="str">
            <v>Ленинградская область, Всеволожский район, уч.Янино-2</v>
          </cell>
          <cell r="E44" t="str">
            <v>47:07:1039001:1092</v>
          </cell>
          <cell r="F44" t="str">
            <v>Собственность</v>
          </cell>
          <cell r="G44">
            <v>30070</v>
          </cell>
          <cell r="H44"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I44" t="str">
            <v xml:space="preserve"> в целях общественно-деловой застройки</v>
          </cell>
          <cell r="J44"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44" t="str">
            <v xml:space="preserve">7.2 Автомобильный транспорт
</v>
          </cell>
          <cell r="L44">
            <v>43</v>
          </cell>
          <cell r="M44" t="str">
            <v xml:space="preserve">Образуемый земельный участок в границах полосы отвода. Способ образования- путем раздела исходного земельного участка. </v>
          </cell>
          <cell r="N44">
            <v>4</v>
          </cell>
        </row>
        <row r="45">
          <cell r="B45" t="str">
            <v>23-2</v>
          </cell>
          <cell r="C45" t="str">
            <v xml:space="preserve">Магарамов Эльман Абильфазович </v>
          </cell>
          <cell r="D45" t="str">
            <v>Ленинградская область, Всеволожский район, уч.Янино-2</v>
          </cell>
          <cell r="E45" t="str">
            <v>47:07:1039001:1092</v>
          </cell>
          <cell r="F45" t="str">
            <v>Собственность</v>
          </cell>
          <cell r="G45">
            <v>30070</v>
          </cell>
          <cell r="H45"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I45" t="str">
            <v xml:space="preserve"> в целях общественно-деловой застройки</v>
          </cell>
          <cell r="J45"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45" t="str">
            <v xml:space="preserve"> в целях общественно-деловой застройки</v>
          </cell>
          <cell r="L45">
            <v>30027</v>
          </cell>
          <cell r="M45" t="str">
            <v>Образуемый земельный участок за границами полосы отвода . Способ образования- путем раздела исходного земельного участка</v>
          </cell>
          <cell r="N45" t="str">
            <v xml:space="preserve"> -</v>
          </cell>
        </row>
        <row r="46">
          <cell r="B46" t="str">
            <v>24-1</v>
          </cell>
          <cell r="C46" t="str">
            <v>Закрытое акционерное общество "Строительное управление
№155"</v>
          </cell>
          <cell r="D46" t="str">
            <v>Ленинградская область, Всеволожский муниципальный район, уч. Янино - Восточный</v>
          </cell>
          <cell r="E46" t="str">
            <v>47:07:1039001:2152</v>
          </cell>
          <cell r="F46" t="str">
            <v xml:space="preserve">  Собственность</v>
          </cell>
          <cell r="G46">
            <v>29623</v>
          </cell>
          <cell r="H46" t="str">
            <v>Земли населенных пунктов</v>
          </cell>
          <cell r="I46" t="str">
            <v>Для комплексного освоения в целях жилищного строительства</v>
          </cell>
          <cell r="J46" t="str">
            <v>Земли населенных пунктов</v>
          </cell>
          <cell r="K46" t="str">
            <v>12.0 Земельные участки (территории) общего пользования</v>
          </cell>
          <cell r="L46">
            <v>3040</v>
          </cell>
          <cell r="M46" t="str">
            <v xml:space="preserve">Образуемый земельный участок в границах полосы отвода. Способ образования- путем раздела исходного земельного участка. </v>
          </cell>
          <cell r="N46">
            <v>4</v>
          </cell>
        </row>
        <row r="47">
          <cell r="B47" t="str">
            <v>24-2</v>
          </cell>
          <cell r="C47" t="str">
            <v>Закрытое акционерное общество "Строительное управление
№155"</v>
          </cell>
          <cell r="D47" t="str">
            <v>Ленинградская область, Всеволожский муниципальный район, уч. Янино - Восточный</v>
          </cell>
          <cell r="E47" t="str">
            <v>47:07:1039001:2152</v>
          </cell>
          <cell r="F47" t="str">
            <v xml:space="preserve">  Собственность</v>
          </cell>
          <cell r="G47">
            <v>29623</v>
          </cell>
          <cell r="H47" t="str">
            <v>Земли населенных пунктов</v>
          </cell>
          <cell r="I47" t="str">
            <v>Для комплексного освоения в целях жилищного строительства</v>
          </cell>
          <cell r="J47" t="str">
            <v>Земли населенных пунктов</v>
          </cell>
          <cell r="K47" t="str">
            <v>Для комплексного освоения в целях жилищного строительства</v>
          </cell>
          <cell r="L47">
            <v>26583</v>
          </cell>
          <cell r="M47" t="str">
            <v>Образуемый земельный участок за границами полосы отвода . Способ образования- путем раздела исходного земельного участка</v>
          </cell>
          <cell r="N47" t="str">
            <v xml:space="preserve"> -</v>
          </cell>
        </row>
        <row r="48">
          <cell r="B48" t="str">
            <v>25-1</v>
          </cell>
          <cell r="C48" t="str">
            <v xml:space="preserve"> Закрытое акционерное общество "Выборгское"</v>
          </cell>
          <cell r="D48" t="str">
            <v>Ленинградская область, Всеволожский район, п/о Янино-1, САОЗТ "Выборгское"</v>
          </cell>
          <cell r="E48" t="str">
            <v>исх. 47:07:0000000:2 (образован
47:07:1039001:1906)</v>
          </cell>
          <cell r="F48" t="str">
            <v>Постоянное (бессрочное) пользование</v>
          </cell>
          <cell r="G48" t="str">
            <v>3584929 (78040)</v>
          </cell>
          <cell r="H48" t="str">
            <v>Земли сельскохозяйственного назначения</v>
          </cell>
          <cell r="I48" t="str">
            <v>для сельскохозяйственного производства</v>
          </cell>
          <cell r="J48"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48" t="str">
            <v xml:space="preserve">7.2 Автомобильный транспорт
</v>
          </cell>
          <cell r="L48">
            <v>2274</v>
          </cell>
          <cell r="M48" t="str">
            <v>Образуемый земельный участок в границах полосы отвода. На момент подготовки документа сведения об исходном ЗУ с КН 47:07:1039001:1906 носят временый статус, образован из ЗУ 47:07:0000000:2, право собственности зарегистрировано на Закрытое акционерное общество "Выборгское".  В случае регистрации прав на земельный участок 47:07:1039001:1906, образование земельгого участка будет осуществляться путем его раздела. При отсутствии регистрации образование земельного участка будет осуществляться путем раздела исходного земельного участка с кадастровым номером 47:07:0000000:2,  при этом земельный участок, раздел которого осуществлен, сохраняется в измененных границах (измененный земельный участок).</v>
          </cell>
          <cell r="N48">
            <v>4</v>
          </cell>
        </row>
        <row r="49">
          <cell r="B49" t="str">
            <v>25-2</v>
          </cell>
          <cell r="C49" t="str">
            <v xml:space="preserve"> Закрытое акционерное общество "Выборгское"</v>
          </cell>
          <cell r="D49" t="str">
            <v>Ленинградская область, Всеволожский район, п/о Янино-1, САОЗТ "Выборгское"</v>
          </cell>
          <cell r="E49" t="str">
            <v>исх. 47:07:0000000:2 (образован
47:07:1039001:1906)</v>
          </cell>
          <cell r="F49" t="str">
            <v>Постоянное (бессрочное) пользование</v>
          </cell>
          <cell r="G49" t="str">
            <v>3584929 (78040)</v>
          </cell>
          <cell r="H49" t="str">
            <v>Земли сельскохозяйственного назначения</v>
          </cell>
          <cell r="I49" t="str">
            <v>для сельскохозяйственного производства</v>
          </cell>
          <cell r="J49" t="str">
            <v>Земли сельскохозяйственного назначения</v>
          </cell>
          <cell r="K49" t="str">
            <v>для сельскохозяйственного производства</v>
          </cell>
          <cell r="L49">
            <v>75766</v>
          </cell>
          <cell r="M49" t="str">
            <v>Измененный многоконтурный земельный участок (2 контура) за границами полосы отвода. На момент подготовки документа сведения об исходном ЗУ с КН 47:07:1039001:1906 носят временый статус, образован из ЗУ 47:07:0000000:2, право собственности зарегистрировано на Закрытое акционерное общество "Выборгское".  В случае регистрации прав на земельный участок 47:07:1039001:1906, образование земельгого участка будет осуществляться путем его раздела. При отсутствии регистрации образование земельного участка будет осуществляться путем раздела исходного земельного участка с кадастровым номером 47:07:0000000:2, при этом земельный участок, раздел которого осуществлен, сохраняется в измененных границах (измененный земельный участок).</v>
          </cell>
          <cell r="N49" t="str">
            <v xml:space="preserve"> -</v>
          </cell>
        </row>
        <row r="50">
          <cell r="B50" t="str">
            <v>26-1</v>
          </cell>
          <cell r="C50" t="str">
            <v>Общество с ограниченной ответственностью "Роксор логистик"</v>
          </cell>
          <cell r="D50" t="str">
            <v>Ленинградская область, Всеволожский муниципальный район, уч. Янино-2</v>
          </cell>
          <cell r="E50" t="str">
            <v>47:07:1039001:182</v>
          </cell>
          <cell r="F50" t="str">
            <v xml:space="preserve">  Собственность</v>
          </cell>
          <cell r="G50">
            <v>31270</v>
          </cell>
          <cell r="H50"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I50" t="str">
            <v>в целях строительства торгово-сервисного центра со складом</v>
          </cell>
          <cell r="J50"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50" t="str">
            <v xml:space="preserve">7.2 Автомобильный транспорт
</v>
          </cell>
          <cell r="L50">
            <v>13232</v>
          </cell>
          <cell r="M50" t="str">
            <v xml:space="preserve">Образуемый земельный участок в границах полосы отвода. Способ образования- путем раздела исходного земельного участка. </v>
          </cell>
          <cell r="N50">
            <v>4</v>
          </cell>
        </row>
        <row r="51">
          <cell r="B51" t="str">
            <v>26-2</v>
          </cell>
          <cell r="C51" t="str">
            <v>Общество с ограниченной ответственностью "Роксор логистик"</v>
          </cell>
          <cell r="D51" t="str">
            <v>Ленинградская область, Всеволожский муниципальный район, уч. Янино-2</v>
          </cell>
          <cell r="E51" t="str">
            <v>47:07:1039001:182</v>
          </cell>
          <cell r="F51" t="str">
            <v xml:space="preserve">  Собственность</v>
          </cell>
          <cell r="G51">
            <v>31270</v>
          </cell>
          <cell r="H51"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I51" t="str">
            <v>в целях строительства торгово-сервисного центра со складом</v>
          </cell>
          <cell r="J51"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51" t="str">
            <v>в целях строительства торгово-сервисного центра со складом</v>
          </cell>
          <cell r="L51">
            <v>1614</v>
          </cell>
          <cell r="M51" t="str">
            <v>Образуемый земельный участок за границами полосы отвода. Способ образования- путем раздела исходного земельного участка</v>
          </cell>
          <cell r="N51" t="str">
            <v xml:space="preserve"> -</v>
          </cell>
        </row>
        <row r="52">
          <cell r="B52" t="str">
            <v>26-3</v>
          </cell>
          <cell r="C52" t="str">
            <v>Общество с ограниченной ответственностью "Роксор логистик"</v>
          </cell>
          <cell r="D52" t="str">
            <v>Ленинградская область, Всеволожский муниципальный район, уч. Янино-2</v>
          </cell>
          <cell r="E52" t="str">
            <v>47:07:1039001:182</v>
          </cell>
          <cell r="F52" t="str">
            <v xml:space="preserve">  Собственность</v>
          </cell>
          <cell r="G52">
            <v>31270</v>
          </cell>
          <cell r="H52"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I52" t="str">
            <v>в целях строительства торгово-сервисного центра со складом</v>
          </cell>
          <cell r="J52"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52" t="str">
            <v>в целях строительства торгово-сервисного центра со складом</v>
          </cell>
          <cell r="L52">
            <v>16424</v>
          </cell>
          <cell r="M52" t="str">
            <v>Образуемый земельный участок за границами полосы отвода. Способ образования- путем раздела исходного земельного участка</v>
          </cell>
          <cell r="N52" t="str">
            <v xml:space="preserve"> -</v>
          </cell>
        </row>
        <row r="53">
          <cell r="B53" t="str">
            <v>27-1</v>
          </cell>
          <cell r="C53" t="str">
            <v>Общество с ограниченой ответственностью "Северная Компания"</v>
          </cell>
          <cell r="D53" t="str">
            <v>Ленинградская область, Всеволожский муниципальный район</v>
          </cell>
          <cell r="E53" t="str">
            <v>47:07:1039001:2536</v>
          </cell>
          <cell r="F53" t="str">
            <v xml:space="preserve">  Собственность</v>
          </cell>
          <cell r="G53">
            <v>14932</v>
          </cell>
          <cell r="H53" t="str">
            <v>Земли сельскохозяйственного назначения</v>
          </cell>
          <cell r="I53" t="str">
            <v xml:space="preserve"> для сельскохозяйственного использования</v>
          </cell>
          <cell r="J53"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53" t="str">
            <v xml:space="preserve">7.2 Автомобильный транспорт
</v>
          </cell>
          <cell r="L53">
            <v>14455</v>
          </cell>
          <cell r="M53" t="str">
            <v>В соответствии Ленинградским областным законом от 02.12.2005 г . N 107-оз "Об отдельных вопросах оборота земель  сельскохозяйственного назначения на территории Ленинградской области" минимальный размер образуемых новых земельных участков из земель сельскохозяйственного назначения на территории Ленинградской области не может быть менее одного гектара, поэтому данный участок предлагается к изъятию полностью, соответственно раздел исходного земельного участка с категорией земель сельскохозяйственного назначения не возможен.</v>
          </cell>
          <cell r="N53" t="str">
            <v xml:space="preserve"> -</v>
          </cell>
        </row>
        <row r="54">
          <cell r="B54" t="str">
            <v>27-2</v>
          </cell>
          <cell r="C54" t="str">
            <v>Общество с ограниченой ответственностью "Северная Компания"</v>
          </cell>
          <cell r="D54" t="str">
            <v>Ленинградская область, Всеволожский муниципальный район</v>
          </cell>
          <cell r="E54" t="str">
            <v>47:07:1039001:2536</v>
          </cell>
          <cell r="F54" t="str">
            <v xml:space="preserve">  Собственность</v>
          </cell>
          <cell r="G54">
            <v>14932</v>
          </cell>
          <cell r="H54" t="str">
            <v>Земли сельскохозяйственного назначения</v>
          </cell>
          <cell r="I54" t="str">
            <v xml:space="preserve"> для сельскохозяйственного использования</v>
          </cell>
          <cell r="J54" t="str">
            <v>Земли сельскохозяйственного назначения</v>
          </cell>
          <cell r="K54" t="str">
            <v xml:space="preserve"> для сельскохозяйственного использования</v>
          </cell>
          <cell r="L54">
            <v>477</v>
          </cell>
          <cell r="M54" t="str">
            <v>В соответствии Ленинградским областным законом от 02.12.2005 г . N 107-оз "Об отдельных вопросах оборота земель  сельскохозяйственного назначения на территории Ленинградской области" минимальный размер образуемых новых земельных участков из земель сельскохозяйственного назначения на территории Ленинградской области не может быть менее одного гектара, поэтому данный участок предлагается к изъятию полностью, соответственно раздел исходного земельного участка с категорией земель сельскохозяйственного назначения не возможен.</v>
          </cell>
          <cell r="N54" t="str">
            <v xml:space="preserve"> -</v>
          </cell>
        </row>
        <row r="55">
          <cell r="B55" t="str">
            <v>27-И</v>
          </cell>
          <cell r="C55" t="str">
            <v>Общество с ограниченой ответственностью "Северная Компания"</v>
          </cell>
          <cell r="D55" t="str">
            <v>Ленинградская область, Всеволожский муниципальный район</v>
          </cell>
          <cell r="E55" t="str">
            <v>47:07:1039001:2536</v>
          </cell>
          <cell r="F55" t="str">
            <v xml:space="preserve">  Собственность</v>
          </cell>
          <cell r="G55">
            <v>14932</v>
          </cell>
          <cell r="H55" t="str">
            <v>Земли сельскохозяйственного назначения</v>
          </cell>
          <cell r="I55" t="str">
            <v xml:space="preserve"> для сельскохозяйственного использования</v>
          </cell>
          <cell r="J55"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55" t="str">
            <v xml:space="preserve">7.2 Автомобильный транспорт
</v>
          </cell>
          <cell r="L55">
            <v>14932</v>
          </cell>
          <cell r="M55" t="str">
            <v>Существующий земельный участок частично расположен в полосе отвода. В соответствии Ленинградским областным законом от 02.12.2005 г . N 107-оз "Об отдельных вопросах оборота земель  сельскохозяйственного назначения на территории Ленинградской области" минимальный размер образуемых новых земельных участков из земель сельскохозяйственного назначения на территории Ленинградской области не может быть менее одного гектара, поэтому данный участок предлагается к изъятию полностью.</v>
          </cell>
          <cell r="N55">
            <v>4</v>
          </cell>
        </row>
        <row r="56">
          <cell r="B56" t="str">
            <v>28-1</v>
          </cell>
          <cell r="C56" t="str">
            <v>Общество с ограниченной ответственностью "Архитека"</v>
          </cell>
          <cell r="D56" t="str">
            <v>Ленинградская область, Всеволожский район, уч.Янино II</v>
          </cell>
          <cell r="E56" t="str">
            <v>47:07:1039001:351</v>
          </cell>
          <cell r="F56" t="str">
            <v xml:space="preserve">  Собственность</v>
          </cell>
          <cell r="G56">
            <v>31820</v>
          </cell>
          <cell r="H56"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I56" t="str">
            <v xml:space="preserve"> для сельскохозяйственного использования</v>
          </cell>
          <cell r="J56"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56" t="str">
            <v xml:space="preserve">7.2 Автомобильный транспорт
</v>
          </cell>
          <cell r="L56">
            <v>5642</v>
          </cell>
          <cell r="M56" t="str">
            <v xml:space="preserve">Образуемый многоконтурный земельный участок (2 контура) в границах полосы отвода. Способ образования- путем раздела исходного земельного участка. </v>
          </cell>
          <cell r="N56">
            <v>4</v>
          </cell>
        </row>
        <row r="57">
          <cell r="B57" t="str">
            <v>28-2</v>
          </cell>
          <cell r="C57" t="str">
            <v>Общество с ограниченной ответственностью "Архитека"</v>
          </cell>
          <cell r="D57" t="str">
            <v>Ленинградская область, Всеволожский район, уч.Янино II</v>
          </cell>
          <cell r="E57" t="str">
            <v>47:07:1039001:351</v>
          </cell>
          <cell r="F57" t="str">
            <v xml:space="preserve">  Собственность</v>
          </cell>
          <cell r="G57">
            <v>31820</v>
          </cell>
          <cell r="H57"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I57" t="str">
            <v xml:space="preserve"> для сельскохозяйственного использования</v>
          </cell>
          <cell r="J57"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57" t="str">
            <v xml:space="preserve"> для сельскохозяйственного использования</v>
          </cell>
          <cell r="L57">
            <v>26178</v>
          </cell>
          <cell r="M57" t="str">
            <v>Образуемый земельный участок за границами полосы отвода. Способ образования- путем раздела исходного земельного участка</v>
          </cell>
          <cell r="N57" t="str">
            <v xml:space="preserve"> -</v>
          </cell>
        </row>
        <row r="58">
          <cell r="B58" t="str">
            <v>29-1</v>
          </cell>
          <cell r="C58" t="str">
            <v>Муращенко Марианна Александровна</v>
          </cell>
          <cell r="D58" t="str">
            <v>Ленинградская область, Всеволожский район, уч.Янино-2</v>
          </cell>
          <cell r="E58" t="str">
            <v>47:07:1039001:234</v>
          </cell>
          <cell r="F58" t="str">
            <v>Собственность</v>
          </cell>
          <cell r="G58">
            <v>32270</v>
          </cell>
          <cell r="H58" t="str">
            <v>Земли сельскохозяйственного назначения</v>
          </cell>
          <cell r="I58" t="str">
            <v xml:space="preserve"> для сельскохозяйственного использования</v>
          </cell>
          <cell r="J58"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58" t="str">
            <v xml:space="preserve">7.2 Автомобильный транспорт
</v>
          </cell>
          <cell r="L58">
            <v>7192</v>
          </cell>
          <cell r="M58" t="str">
            <v xml:space="preserve">Образуемый многоконтурный земельный участок (2 контура) в границах полосы отвода. Способ образования- путем раздела исходного земельного участка. </v>
          </cell>
          <cell r="N58">
            <v>4</v>
          </cell>
        </row>
        <row r="59">
          <cell r="B59" t="str">
            <v>29-2</v>
          </cell>
          <cell r="C59" t="str">
            <v>Муращенко Марианна Александровна</v>
          </cell>
          <cell r="D59" t="str">
            <v>Ленинградская область, Всеволожский район, уч.Янино-2</v>
          </cell>
          <cell r="E59" t="str">
            <v>47:07:1039001:234</v>
          </cell>
          <cell r="F59" t="str">
            <v>Собственность</v>
          </cell>
          <cell r="G59">
            <v>32270</v>
          </cell>
          <cell r="H59" t="str">
            <v>Земли сельскохозяйственного назначения</v>
          </cell>
          <cell r="I59" t="str">
            <v xml:space="preserve"> для сельскохозяйственного использования</v>
          </cell>
          <cell r="J59" t="str">
            <v>Земли сельскохозяйственного назначения</v>
          </cell>
          <cell r="K59" t="str">
            <v xml:space="preserve"> для сельскохозяйственного использования</v>
          </cell>
          <cell r="L59">
            <v>25078</v>
          </cell>
          <cell r="M59" t="str">
            <v xml:space="preserve">Образуемый многоконтурный земельный участок (2 контура) за границами полосы отвода. Способ образования- путем раздела исходного земельного участка. </v>
          </cell>
          <cell r="N59" t="str">
            <v xml:space="preserve"> -</v>
          </cell>
        </row>
        <row r="60">
          <cell r="B60" t="str">
            <v>30-1</v>
          </cell>
          <cell r="C60" t="str">
            <v>Муращенко Марианна Александровна</v>
          </cell>
          <cell r="D60" t="str">
            <v>Ленинградская область, Всеволожский район, уч.Янино-2</v>
          </cell>
          <cell r="E60" t="str">
            <v>47:07:1039001:210</v>
          </cell>
          <cell r="F60" t="str">
            <v>Собственность</v>
          </cell>
          <cell r="G60">
            <v>31870</v>
          </cell>
          <cell r="H60" t="str">
            <v>Земли сельскохозяйственного назначения</v>
          </cell>
          <cell r="I60" t="str">
            <v xml:space="preserve"> для сельскохозяйственного использования</v>
          </cell>
          <cell r="J60"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60" t="str">
            <v xml:space="preserve">7.2 Автомобильный транспорт
</v>
          </cell>
          <cell r="L60">
            <v>12135</v>
          </cell>
          <cell r="M60" t="str">
            <v>Образуемый земельный участок в границах полосы отвода. Способ образования - путем раздела исходного земельного участка. В соответствии Ленинградским областным законом от 02.12.2005 г . N 107-оз "Об отдельных вопросах оборота земель  сельскохозяйственного назначения на территории Ленинградской области" минимальный размер образуемых новых земельных участков из земель сельскохозяйственного назначения на территории Ленинградской области не может быть менее одного гектара, поэтому раздел исходного земельного участка с категорией земель сельскохозяйственного назначения будет осуществляться по границам изымаемого земельного участка 30-И.</v>
          </cell>
          <cell r="N60" t="str">
            <v xml:space="preserve"> -</v>
          </cell>
        </row>
        <row r="61">
          <cell r="B61" t="str">
            <v>30-2</v>
          </cell>
          <cell r="C61" t="str">
            <v>Муращенко Марианна Александровна</v>
          </cell>
          <cell r="D61" t="str">
            <v>Ленинградская область, Всеволожский район, уч.Янино-2</v>
          </cell>
          <cell r="E61" t="str">
            <v>47:07:1039001:210</v>
          </cell>
          <cell r="F61" t="str">
            <v>Собственность</v>
          </cell>
          <cell r="G61">
            <v>31870</v>
          </cell>
          <cell r="H61" t="str">
            <v>Земли сельскохозяйственного назначения</v>
          </cell>
          <cell r="I61" t="str">
            <v xml:space="preserve"> для сельскохозяйственного использования</v>
          </cell>
          <cell r="J61" t="str">
            <v>Земли сельскохозяйственного назначения</v>
          </cell>
          <cell r="K61" t="str">
            <v xml:space="preserve"> для сельскохозяйственного использования</v>
          </cell>
          <cell r="L61">
            <v>658</v>
          </cell>
          <cell r="M61" t="str">
            <v>Образуемый земельный участок за границами полосы отвода. Способ образования - путем раздела исходного земельного участка. В соответствии Ленинградским областным законом от 02.12.2005 г . N 107-оз "Об отдельных вопросах оборота земель  сельскохозяйственного назначения на территории Ленинградской области" минимальный размер образуемых новых земельных участков из земель сельскохозяйственного назначения на территории Ленинградской области не может быть менее одного гектара, поэтому раздел исходного земельного участка с категорией земель сельскохозяйственного назначения будет осуществляться по границам изымаемого земельного участка 30-И.</v>
          </cell>
          <cell r="N61" t="str">
            <v xml:space="preserve"> -</v>
          </cell>
        </row>
        <row r="62">
          <cell r="B62" t="str">
            <v>30-3</v>
          </cell>
          <cell r="C62" t="str">
            <v>Муращенко Марианна Александровна</v>
          </cell>
          <cell r="D62" t="str">
            <v>Ленинградская область, Всеволожский район, уч.Янино-2</v>
          </cell>
          <cell r="E62" t="str">
            <v>47:07:1039001:210</v>
          </cell>
          <cell r="F62" t="str">
            <v>Собственность</v>
          </cell>
          <cell r="G62">
            <v>31870</v>
          </cell>
          <cell r="H62" t="str">
            <v>Земли сельскохозяйственного назначения</v>
          </cell>
          <cell r="I62" t="str">
            <v xml:space="preserve"> для сельскохозяйственного использования</v>
          </cell>
          <cell r="J62" t="str">
            <v>Земли сельскохозяйственного назначения</v>
          </cell>
          <cell r="K62" t="str">
            <v xml:space="preserve"> для сельскохозяйственного использования</v>
          </cell>
          <cell r="L62">
            <v>19077</v>
          </cell>
          <cell r="M62" t="str">
            <v>Образуемый земельный участок за границами полосы отвода. Способ образования- путем раздела исходного земельного участка</v>
          </cell>
          <cell r="N62" t="str">
            <v xml:space="preserve"> -</v>
          </cell>
        </row>
        <row r="63">
          <cell r="B63" t="str">
            <v>30-И</v>
          </cell>
          <cell r="C63" t="str">
            <v>Муращенко Марианна Александровна</v>
          </cell>
          <cell r="D63" t="str">
            <v>Ленинградская область, Всеволожский район, уч.Янино-2</v>
          </cell>
          <cell r="E63" t="str">
            <v>47:07:1039001:210</v>
          </cell>
          <cell r="F63" t="str">
            <v>Собственность</v>
          </cell>
          <cell r="G63">
            <v>31870</v>
          </cell>
          <cell r="H63" t="str">
            <v>Земли сельскохозяйственного назначения</v>
          </cell>
          <cell r="I63" t="str">
            <v xml:space="preserve"> для сельскохозяйственного использования</v>
          </cell>
          <cell r="J63"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63" t="str">
            <v xml:space="preserve">7.2 Автомобильный транспорт
</v>
          </cell>
          <cell r="L63">
            <v>12793</v>
          </cell>
          <cell r="M63" t="str">
            <v>Образуемый земельный участок расположен в полосе отвода. Способ образования - путем раздела исходного земельного участка. В соответствии Ленинградским областным законом от 02.12.2005 г . N 107-оз "Об отдельных вопросах оборота земель  сельскохозяйственного назначения на территории Ленинградской области" минимальный размер образуемых новых земельных участков из земель сельскохозяйственного назначения на территории Ленинградской области не может быть менее одного гектара, поэтому данный участок предлагается к изъятию.</v>
          </cell>
          <cell r="N63">
            <v>4</v>
          </cell>
        </row>
        <row r="64">
          <cell r="B64" t="str">
            <v>31-1</v>
          </cell>
          <cell r="C64" t="str">
            <v>Общество с ограниченной ответственностью "Авангард"</v>
          </cell>
          <cell r="D64" t="str">
            <v>Ленинградская область, Всеволожский район</v>
          </cell>
          <cell r="E64" t="str">
            <v>47:07:1039001:4003</v>
          </cell>
          <cell r="F64" t="str">
            <v>Собственность</v>
          </cell>
          <cell r="G64">
            <v>29591</v>
          </cell>
          <cell r="H64" t="str">
            <v>Земли сельскохозяйственного назначения</v>
          </cell>
          <cell r="I64" t="str">
            <v>для сельскохозяйственного использования</v>
          </cell>
          <cell r="J64"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64" t="str">
            <v xml:space="preserve">7.2 Автомобильный транспорт
</v>
          </cell>
          <cell r="L64">
            <v>39</v>
          </cell>
          <cell r="M64" t="str">
            <v xml:space="preserve">Образуемый земельный участок в границах полосы отвода. Способ образования- путем раздела исходного земельного участка. </v>
          </cell>
          <cell r="N64">
            <v>4</v>
          </cell>
        </row>
        <row r="65">
          <cell r="B65" t="str">
            <v>31-2</v>
          </cell>
          <cell r="C65" t="str">
            <v>Общество с ограниченной ответственностью "Авангард"</v>
          </cell>
          <cell r="D65" t="str">
            <v>Ленинградская область, Всеволожский район</v>
          </cell>
          <cell r="E65" t="str">
            <v>47:07:1039001:4003</v>
          </cell>
          <cell r="F65" t="str">
            <v>Собственность</v>
          </cell>
          <cell r="G65">
            <v>29591</v>
          </cell>
          <cell r="H65" t="str">
            <v>Земли сельскохозяйственного назначения</v>
          </cell>
          <cell r="I65" t="str">
            <v>для сельскохозяйственного использования</v>
          </cell>
          <cell r="J65" t="str">
            <v>Земли сельскохозяйственного назначения</v>
          </cell>
          <cell r="K65" t="str">
            <v>для сельскохозяйственного использования</v>
          </cell>
          <cell r="L65">
            <v>29552</v>
          </cell>
          <cell r="M65" t="str">
            <v>Образуемый земельный участок за границами полосы отвода. Способ образования- путем раздела исходного земельного участка</v>
          </cell>
          <cell r="N65" t="str">
            <v xml:space="preserve"> -</v>
          </cell>
        </row>
        <row r="66">
          <cell r="B66" t="str">
            <v>32-1</v>
          </cell>
          <cell r="C66" t="str">
            <v>Акционерное общество "Строительное управление №155"</v>
          </cell>
          <cell r="D66" t="str">
            <v>Ленинградская область, Всеволожский район, уч.Янино-Восточный</v>
          </cell>
          <cell r="E66" t="str">
            <v>47:07:1039001:2153</v>
          </cell>
          <cell r="F66" t="str">
            <v>Собственность</v>
          </cell>
          <cell r="G66">
            <v>85482</v>
          </cell>
          <cell r="H66" t="str">
            <v>Земли населенных пунктов</v>
          </cell>
          <cell r="I66" t="str">
            <v>Для комплексного освоения в целях жилищного строительства</v>
          </cell>
          <cell r="J66" t="str">
            <v>Земли населенных пунктов</v>
          </cell>
          <cell r="K66" t="str">
            <v>12.0 Земельные участки (территории) общего пользования</v>
          </cell>
          <cell r="L66">
            <v>4314</v>
          </cell>
          <cell r="M66" t="str">
            <v>Образуемый многоконтурный земельный участок (2 контура) в границах полосы отвода. Способ образования- путем раздела исходного земельного участка.</v>
          </cell>
          <cell r="N66">
            <v>4</v>
          </cell>
        </row>
        <row r="67">
          <cell r="B67" t="str">
            <v>32-2</v>
          </cell>
          <cell r="C67" t="str">
            <v>Акционерное общество "Строительное управление №155"</v>
          </cell>
          <cell r="D67" t="str">
            <v>Ленинградская область, Всеволожский район, уч.Янино-Восточный</v>
          </cell>
          <cell r="E67" t="str">
            <v>47:07:1039001:2153</v>
          </cell>
          <cell r="F67" t="str">
            <v>Собственность</v>
          </cell>
          <cell r="G67">
            <v>85482</v>
          </cell>
          <cell r="H67" t="str">
            <v>Земли населенных пунктов</v>
          </cell>
          <cell r="I67" t="str">
            <v>Для комплексного освоения в целях жилищного строительства</v>
          </cell>
          <cell r="J67" t="str">
            <v>Земли населенных пунктов</v>
          </cell>
          <cell r="K67" t="str">
            <v>Для комплексного освоения в целях жилищного строительства</v>
          </cell>
          <cell r="L67">
            <v>81168</v>
          </cell>
          <cell r="M67" t="str">
            <v>Образуемый многоконтурный земельный участок (2 контура) за границами полосы отвода . Способ образования- путем раздела исходного земельного участка</v>
          </cell>
          <cell r="N67" t="str">
            <v xml:space="preserve"> -</v>
          </cell>
        </row>
        <row r="68">
          <cell r="B68" t="str">
            <v>35-1</v>
          </cell>
          <cell r="C68" t="str">
            <v>Бурундукова Наталья Леонидовна</v>
          </cell>
          <cell r="D68" t="str">
            <v>Ленинградская область, Всеволожский район, уч. Янино-2</v>
          </cell>
          <cell r="E68" t="str">
            <v>47:07:1039001:270</v>
          </cell>
          <cell r="F68" t="str">
            <v>Собственность</v>
          </cell>
          <cell r="G68">
            <v>31870</v>
          </cell>
          <cell r="H68" t="str">
            <v>Земли сельскохозяйственного назначения</v>
          </cell>
          <cell r="I68" t="str">
            <v xml:space="preserve"> для сельскохозяйственного использования</v>
          </cell>
          <cell r="J68"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68" t="str">
            <v xml:space="preserve">7.2 Автомобильный транспорт
</v>
          </cell>
          <cell r="L68">
            <v>4003</v>
          </cell>
          <cell r="M68" t="str">
            <v>Образуемый земельный участок в границах полосы отвода. Способ образования- путем раздела исходного земельного участка.</v>
          </cell>
          <cell r="N68">
            <v>4</v>
          </cell>
        </row>
        <row r="69">
          <cell r="B69" t="str">
            <v>35-2</v>
          </cell>
          <cell r="C69" t="str">
            <v>Бурундукова Наталья Леонидовна</v>
          </cell>
          <cell r="D69" t="str">
            <v>Ленинградская область, Всеволожский район, уч. Янино-2</v>
          </cell>
          <cell r="E69" t="str">
            <v>47:07:1039001:270</v>
          </cell>
          <cell r="F69" t="str">
            <v>Собственность</v>
          </cell>
          <cell r="G69">
            <v>31870</v>
          </cell>
          <cell r="H69" t="str">
            <v>Земли сельскохозяйственного назначения</v>
          </cell>
          <cell r="I69" t="str">
            <v xml:space="preserve"> для сельскохозяйственного использования</v>
          </cell>
          <cell r="J69" t="str">
            <v>Земли сельскохозяйственного назначения</v>
          </cell>
          <cell r="K69" t="str">
            <v xml:space="preserve"> для сельскохозяйственного использования</v>
          </cell>
          <cell r="L69">
            <v>27867</v>
          </cell>
          <cell r="M69" t="str">
            <v>Образуемый земельный участок за границами полосы отвода . Способ образования- путем раздела исходного земельного участка</v>
          </cell>
          <cell r="N69" t="str">
            <v xml:space="preserve"> -</v>
          </cell>
        </row>
        <row r="70">
          <cell r="B70" t="str">
            <v>36-1</v>
          </cell>
          <cell r="C70" t="str">
            <v>Локтионова Лилия Владимировна</v>
          </cell>
          <cell r="D70" t="str">
            <v>Ленинградская область, Всеволожский район, уч. Янино-2, уч. Орово</v>
          </cell>
          <cell r="E70" t="str">
            <v>ЕЗ 47:07:1039001:371
(вх.уч. 47:07:1039001:372)</v>
          </cell>
          <cell r="F70" t="str">
            <v>Собственность</v>
          </cell>
          <cell r="G70" t="str">
            <v>30917
(27264)</v>
          </cell>
          <cell r="H70" t="str">
            <v>Земли сельскохозяйственного назначения</v>
          </cell>
          <cell r="I70" t="str">
            <v xml:space="preserve"> для сельскохозяйственного использования</v>
          </cell>
          <cell r="J70"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70" t="str">
            <v xml:space="preserve">7.2 Автомобильный транспорт
</v>
          </cell>
          <cell r="L70">
            <v>19167</v>
          </cell>
          <cell r="M70" t="str">
            <v>Образуемый земельный участок в границах полосы отвода.  Способ образования- путем раздела исходного земельного участка, при этом земельный участок, раздел которого осуществлен, сохраняется в измененных границах (измененный земельный участок).</v>
          </cell>
          <cell r="N70">
            <v>4</v>
          </cell>
        </row>
        <row r="71">
          <cell r="B71" t="str">
            <v>36-2</v>
          </cell>
          <cell r="C71" t="str">
            <v>Локтионова Лилия Владимировна</v>
          </cell>
          <cell r="D71" t="str">
            <v>Ленинградская область, Всеволожский район, уч. Янино-2, уч. Орово</v>
          </cell>
          <cell r="E71" t="str">
            <v xml:space="preserve">ЕЗ 47:07:1039001:371
</v>
          </cell>
          <cell r="F71" t="str">
            <v>Собственность</v>
          </cell>
          <cell r="G71">
            <v>30917</v>
          </cell>
          <cell r="H71" t="str">
            <v>Земли сельскохозяйственного назначения</v>
          </cell>
          <cell r="I71" t="str">
            <v xml:space="preserve"> для сельскохозяйственного использования</v>
          </cell>
          <cell r="J71" t="str">
            <v>Земли сельскохозяйственного назначения</v>
          </cell>
          <cell r="K71" t="str">
            <v xml:space="preserve"> для сельскохозяйственного использования</v>
          </cell>
          <cell r="L71">
            <v>11750</v>
          </cell>
          <cell r="M71" t="str">
            <v>Измененный многоконтурный земельный участок (3 контура) за границами полосы отвода . Способ образования- путем раздела исходного земельного участка, при этом земельный участок, раздел которого осуществлен, сохраняется в измененных границах (измененный земельный участок).</v>
          </cell>
          <cell r="N71" t="str">
            <v xml:space="preserve"> -</v>
          </cell>
        </row>
        <row r="72">
          <cell r="B72" t="str">
            <v>37-1</v>
          </cell>
          <cell r="C72" t="str">
            <v>Соловьев Михаил Аркадьевич</v>
          </cell>
          <cell r="D72" t="str">
            <v>Ленинградская область, Всеволожский район, уч. Янино-2</v>
          </cell>
          <cell r="E72" t="str">
            <v>47:07:1039001:303</v>
          </cell>
          <cell r="F72" t="str">
            <v>Собственность</v>
          </cell>
          <cell r="G72">
            <v>33170</v>
          </cell>
          <cell r="H72" t="str">
            <v>Земли сельскохозяйственного назначения</v>
          </cell>
          <cell r="I72" t="str">
            <v xml:space="preserve"> для сельскохозяйственного использования</v>
          </cell>
          <cell r="J72"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72" t="str">
            <v xml:space="preserve">7.2 Автомобильный транспорт
</v>
          </cell>
          <cell r="L72">
            <v>1274</v>
          </cell>
          <cell r="M72" t="str">
            <v>Образуемый земельный участок в границах полосы отвода. Способ образования- путем раздела исходного земельного участка.</v>
          </cell>
          <cell r="N72">
            <v>4</v>
          </cell>
        </row>
        <row r="73">
          <cell r="B73" t="str">
            <v>37-2</v>
          </cell>
          <cell r="C73" t="str">
            <v>Соловьев Михаил Аркадьевич</v>
          </cell>
          <cell r="D73" t="str">
            <v>Ленинградская область, Всеволожский район, уч. Янино-2</v>
          </cell>
          <cell r="E73" t="str">
            <v>47:07:1039001:303</v>
          </cell>
          <cell r="F73" t="str">
            <v>Собственность</v>
          </cell>
          <cell r="G73">
            <v>33170</v>
          </cell>
          <cell r="H73" t="str">
            <v>Земли сельскохозяйственного назначения</v>
          </cell>
          <cell r="I73" t="str">
            <v xml:space="preserve"> для сельскохозяйственного использования</v>
          </cell>
          <cell r="J73" t="str">
            <v>Земли сельскохозяйственного назначения</v>
          </cell>
          <cell r="K73" t="str">
            <v xml:space="preserve"> для сельскохозяйственного использования</v>
          </cell>
          <cell r="L73">
            <v>31896</v>
          </cell>
          <cell r="M73" t="str">
            <v>Образуемый земельный участок за границами полосы отвода . Способ образования- путем раздела исходного земельного участка</v>
          </cell>
          <cell r="N73" t="str">
            <v xml:space="preserve"> -</v>
          </cell>
        </row>
        <row r="74">
          <cell r="B74" t="str">
            <v>38-1</v>
          </cell>
          <cell r="C74" t="str">
            <v>Общество с ограниченной ответственностью "ЛУЧ"</v>
          </cell>
          <cell r="D74" t="str">
            <v>Ленинградская область, Всеволожский район, массив Янино-2</v>
          </cell>
          <cell r="E74" t="str">
            <v>47:07:1039001:245</v>
          </cell>
          <cell r="F74" t="str">
            <v>Собственность</v>
          </cell>
          <cell r="G74">
            <v>32970</v>
          </cell>
          <cell r="H74" t="str">
            <v>Земли сельскохозяйственного назначения</v>
          </cell>
          <cell r="I74" t="str">
            <v>для организации крестьянского хозяйства</v>
          </cell>
          <cell r="J74"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74" t="str">
            <v xml:space="preserve">7.2 Автомобильный транспорт
</v>
          </cell>
          <cell r="L74">
            <v>18521</v>
          </cell>
          <cell r="M74" t="str">
            <v>Образуемый земельный участок в границах полосы отвода. Способ образования- путем раздела исходного земельного участка.</v>
          </cell>
          <cell r="N74">
            <v>4</v>
          </cell>
        </row>
        <row r="75">
          <cell r="B75" t="str">
            <v>38-2</v>
          </cell>
          <cell r="C75" t="str">
            <v>Общество с ограниченной ответственностью "ЛУЧ"</v>
          </cell>
          <cell r="D75" t="str">
            <v>Ленинградская область, Всеволожский район, массив Янино-2</v>
          </cell>
          <cell r="E75" t="str">
            <v>47:07:1039001:245</v>
          </cell>
          <cell r="F75" t="str">
            <v>Собственность</v>
          </cell>
          <cell r="G75">
            <v>32970</v>
          </cell>
          <cell r="H75" t="str">
            <v>Земли сельскохозяйственного назначения</v>
          </cell>
          <cell r="I75" t="str">
            <v>для организации крестьянского хозяйства</v>
          </cell>
          <cell r="J75" t="str">
            <v>Земли сельскохозяйственного назначения</v>
          </cell>
          <cell r="K75" t="str">
            <v>для организации крестьянского хозяйства</v>
          </cell>
          <cell r="L75">
            <v>14449</v>
          </cell>
          <cell r="M75" t="str">
            <v>Образуемый многоконтурный земельный участок (2 контура) за границами полосы отвода . Способ образования- путем раздела исходного земельного участка</v>
          </cell>
          <cell r="N75" t="str">
            <v xml:space="preserve"> -</v>
          </cell>
        </row>
        <row r="76">
          <cell r="B76" t="str">
            <v>39-1</v>
          </cell>
          <cell r="C76" t="str">
            <v>Балаянц Роман Игоревич (доля в праве 1/20) //
Волков Андрей Иванович (доля в праве 13/20) //
Меньшова Светлана Юрьевна (доля в праве 3/20) //
Баранов Александр Геннадьевич (доля в праве 75/1000) //
Демидов Никита Александрович (доля в праве 75/1000)</v>
          </cell>
          <cell r="D76" t="str">
            <v>Ленинградская область, Всеволожский район, уч.Янино-2</v>
          </cell>
          <cell r="E76" t="str">
            <v>47:07:1039001:337</v>
          </cell>
          <cell r="F76" t="str">
            <v>Долевая собственность</v>
          </cell>
          <cell r="G76">
            <v>32570</v>
          </cell>
          <cell r="H76" t="str">
            <v>Земли сельскохозяйственного назначения</v>
          </cell>
          <cell r="I76" t="str">
            <v xml:space="preserve"> для сельскохозяйственного использования</v>
          </cell>
          <cell r="J76"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76" t="str">
            <v xml:space="preserve">7.2 Автомобильный транспорт
</v>
          </cell>
          <cell r="L76">
            <v>1550</v>
          </cell>
          <cell r="M76" t="str">
            <v>Образуемый земельный участок в границах полосы отвода. Способ образования- путем раздела исходного земельного участка.</v>
          </cell>
          <cell r="N76">
            <v>4</v>
          </cell>
        </row>
        <row r="77">
          <cell r="B77" t="str">
            <v>39-2</v>
          </cell>
          <cell r="C77" t="str">
            <v>Балаянц Роман Игоревич (доля в праве 1/20) //
Волков Андрей Иванович (доля в праве 13/20) //
Меньшова Светлана Юрьевна (доля в праве 3/20) //
Баранов Александр Геннадьевич (доля в праве 75/1000) //
Демидов Никита Александрович (доля в праве 75/1000)</v>
          </cell>
          <cell r="D77" t="str">
            <v>Ленинградская область, Всеволожский район, уч.Янино-2</v>
          </cell>
          <cell r="E77" t="str">
            <v>47:07:1039001:337</v>
          </cell>
          <cell r="F77" t="str">
            <v>Долевая собственность</v>
          </cell>
          <cell r="G77">
            <v>32570</v>
          </cell>
          <cell r="H77" t="str">
            <v>Земли сельскохозяйственного назначения</v>
          </cell>
          <cell r="I77" t="str">
            <v xml:space="preserve"> для сельскохозяйственного использования</v>
          </cell>
          <cell r="J77" t="str">
            <v>Земли сельскохозяйственного назначения</v>
          </cell>
          <cell r="K77" t="str">
            <v xml:space="preserve"> для сельскохозяйственного использования</v>
          </cell>
          <cell r="L77">
            <v>31020</v>
          </cell>
          <cell r="M77" t="str">
            <v>Образуемый земельный участок за границами полосы отвода. Способ образования- путем раздела исходного земельного участка</v>
          </cell>
          <cell r="N77" t="str">
            <v xml:space="preserve"> -</v>
          </cell>
        </row>
        <row r="78">
          <cell r="B78" t="str">
            <v>40-1</v>
          </cell>
          <cell r="C78" t="str">
            <v xml:space="preserve">Прибыткова Елена Сергеевна (доля в праве 1/2)  //
Ерин Алексей Федорович (доля в праве 1/2) </v>
          </cell>
          <cell r="D78" t="str">
            <v>Ленинградская область, Всеволожский район, массив Янино-2</v>
          </cell>
          <cell r="E78" t="str">
            <v>47:07:1039001:175</v>
          </cell>
          <cell r="F78" t="str">
            <v>Долевая собственность</v>
          </cell>
          <cell r="G78">
            <v>33870</v>
          </cell>
          <cell r="H78" t="str">
            <v>Земли сельскохозяйственного назначения</v>
          </cell>
          <cell r="I78" t="str">
            <v>для ведения сельскохозяйственного производства</v>
          </cell>
          <cell r="J78"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78" t="str">
            <v xml:space="preserve">7.2 Автомобильный транспорт
</v>
          </cell>
          <cell r="L78">
            <v>13950</v>
          </cell>
          <cell r="M78" t="str">
            <v>Образуемый земельный участок в границах полосы отвода. Способ образования- путем раздела исходного земельного участка.</v>
          </cell>
          <cell r="N78">
            <v>4</v>
          </cell>
        </row>
        <row r="79">
          <cell r="B79" t="str">
            <v>40-2</v>
          </cell>
          <cell r="C79" t="str">
            <v xml:space="preserve">Прибыткова Елена Сергеевна (доля в праве 1/2)  //
Ерин Алексей Федорович (доля в праве 1/2) </v>
          </cell>
          <cell r="D79" t="str">
            <v>Ленинградская область, Всеволожский район, массив Янино-2</v>
          </cell>
          <cell r="E79" t="str">
            <v>47:07:1039001:175</v>
          </cell>
          <cell r="F79" t="str">
            <v>Долевая собственность</v>
          </cell>
          <cell r="G79">
            <v>33870</v>
          </cell>
          <cell r="H79" t="str">
            <v>Земли сельскохозяйственного назначения</v>
          </cell>
          <cell r="I79" t="str">
            <v>для ведения сельскохозяйственного производства</v>
          </cell>
          <cell r="J79" t="str">
            <v>Земли сельскохозяйственного назначения</v>
          </cell>
          <cell r="K79" t="str">
            <v>для ведения сельскохозяйственного производства</v>
          </cell>
          <cell r="L79">
            <v>19920</v>
          </cell>
          <cell r="M79" t="str">
            <v>Образуемый многоконтурный земельный участок (2 контура) за границами полосы отвода . Способ образования- путем раздела исходного земельного участка</v>
          </cell>
          <cell r="N79" t="str">
            <v xml:space="preserve"> -</v>
          </cell>
        </row>
        <row r="80">
          <cell r="B80" t="str">
            <v>41-1</v>
          </cell>
          <cell r="C80" t="str">
            <v>Дубовская Надежда Яковлевна</v>
          </cell>
          <cell r="D80" t="str">
            <v>Ленинградская область, Всеволожский район, уч. Янино-2</v>
          </cell>
          <cell r="E80" t="str">
            <v>47:07:1039001:272</v>
          </cell>
          <cell r="F80" t="str">
            <v>Собственность</v>
          </cell>
          <cell r="G80">
            <v>39970</v>
          </cell>
          <cell r="H80" t="str">
            <v>Земли сельскохозяйственного назначения</v>
          </cell>
          <cell r="I80" t="str">
            <v>для сельскохозяйственного использования</v>
          </cell>
          <cell r="J80"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80" t="str">
            <v xml:space="preserve">7.2 Автомобильный транспорт
</v>
          </cell>
          <cell r="L80">
            <v>937</v>
          </cell>
          <cell r="M80" t="str">
            <v>Образуемый земельный участок в границах полосы отвода. Способ образования- путем раздела исходного земельного участка.</v>
          </cell>
          <cell r="N80">
            <v>4</v>
          </cell>
        </row>
        <row r="81">
          <cell r="B81" t="str">
            <v>41-2</v>
          </cell>
          <cell r="C81" t="str">
            <v>Дубовская Надежда Яковлевна</v>
          </cell>
          <cell r="D81" t="str">
            <v>Ленинградская область, Всеволожский район, уч. Янино-2</v>
          </cell>
          <cell r="E81" t="str">
            <v>47:07:1039001:272</v>
          </cell>
          <cell r="F81" t="str">
            <v>Собственность</v>
          </cell>
          <cell r="G81">
            <v>39970</v>
          </cell>
          <cell r="H81" t="str">
            <v>Земли сельскохозяйственного назначения</v>
          </cell>
          <cell r="I81" t="str">
            <v>для сельскохозяйственного использования</v>
          </cell>
          <cell r="J81" t="str">
            <v>Земли сельскохозяйственного назначения</v>
          </cell>
          <cell r="K81" t="str">
            <v>для сельскохозяйственного использования</v>
          </cell>
          <cell r="L81">
            <v>33033</v>
          </cell>
          <cell r="M81" t="str">
            <v>Образуемый земельный участок за границами полосы отвода . Способ образования- путем раздела исходного земельного участка</v>
          </cell>
          <cell r="N81" t="str">
            <v xml:space="preserve"> -</v>
          </cell>
        </row>
        <row r="82">
          <cell r="B82" t="str">
            <v>42-1</v>
          </cell>
          <cell r="C82" t="str">
            <v>Задорожная Марианна Николаевна</v>
          </cell>
          <cell r="D82" t="str">
            <v>Ленинградская область, Всеволожский район, земли АОЗТ "Выборгское", уч.Орово</v>
          </cell>
          <cell r="E82" t="str">
            <v>47:07:1039001:1902</v>
          </cell>
          <cell r="F82" t="str">
            <v>Собственность</v>
          </cell>
          <cell r="G82">
            <v>26800</v>
          </cell>
          <cell r="H82" t="str">
            <v>Земли сельскохозяйственного назначения</v>
          </cell>
          <cell r="I82" t="str">
            <v>для сельскохозяйственного использования</v>
          </cell>
          <cell r="J82"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82" t="str">
            <v xml:space="preserve">7.2 Автомобильный транспорт
</v>
          </cell>
          <cell r="L82">
            <v>992</v>
          </cell>
          <cell r="M82" t="str">
            <v xml:space="preserve">
Образуемый земельный участок в границах полосы отвода. Способ образования- путем раздела исходного земельного участка. На земельном участке расположен ОКС (1.1. сооружение электроэнергетики) с КН 47:07:1039001:2525</v>
          </cell>
          <cell r="N82">
            <v>4</v>
          </cell>
        </row>
        <row r="83">
          <cell r="B83" t="str">
            <v>42-2</v>
          </cell>
          <cell r="C83" t="str">
            <v>Задорожная Марианна Николаевна</v>
          </cell>
          <cell r="D83" t="str">
            <v>Ленинградская область, Всеволожский район, земли АОЗТ "Выборгское", уч.Орово</v>
          </cell>
          <cell r="E83" t="str">
            <v>47:07:1039001:1902</v>
          </cell>
          <cell r="F83" t="str">
            <v>Собственность</v>
          </cell>
          <cell r="G83">
            <v>26800</v>
          </cell>
          <cell r="H83" t="str">
            <v>Земли сельскохозяйственного назначения</v>
          </cell>
          <cell r="I83" t="str">
            <v>для сельскохозяйственного использования</v>
          </cell>
          <cell r="J83" t="str">
            <v>Земли сельскохозяйственного назначения</v>
          </cell>
          <cell r="K83" t="str">
            <v>для сельскохозяйственного использования</v>
          </cell>
          <cell r="L83">
            <v>25808</v>
          </cell>
          <cell r="M83" t="str">
            <v>Образуемый многоконтурный земельный участок (4 контура) за границами полосы отвода . Способ образования- путем раздела исходного земельного участка</v>
          </cell>
          <cell r="N83" t="str">
            <v xml:space="preserve"> -</v>
          </cell>
        </row>
        <row r="84">
          <cell r="B84" t="str">
            <v>43-1</v>
          </cell>
          <cell r="C84" t="str">
            <v>Общество с ограниченной ответственностью "ВЕКТОР"</v>
          </cell>
          <cell r="D84" t="str">
            <v>Ленинградская область, Всеволожский район, п/о Янино-1, САОЗТ "Выборгское"</v>
          </cell>
          <cell r="E84" t="str">
            <v>47:07:1039001:338</v>
          </cell>
          <cell r="F84" t="str">
            <v>Собственность</v>
          </cell>
          <cell r="G84">
            <v>24840</v>
          </cell>
          <cell r="H84" t="str">
            <v>Земли сельскохозяйственного назначения</v>
          </cell>
          <cell r="I84" t="str">
            <v>для сельскохозяйственного использования</v>
          </cell>
          <cell r="J84"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84" t="str">
            <v xml:space="preserve">7.2 Автомобильный транспорт
</v>
          </cell>
          <cell r="L84">
            <v>4185</v>
          </cell>
          <cell r="M84" t="str">
            <v>Образуемый земельный участок в границах полосы отвода. Способ образования- путем раздела исходного земельного участка.</v>
          </cell>
          <cell r="N84">
            <v>4</v>
          </cell>
        </row>
        <row r="85">
          <cell r="B85" t="str">
            <v>43-2</v>
          </cell>
          <cell r="C85" t="str">
            <v>Общество с ограниченной ответственностью "ВЕКТОР"</v>
          </cell>
          <cell r="D85" t="str">
            <v>Ленинградская область, Всеволожский район, п/о Янино-1, САОЗТ "Выборгское"</v>
          </cell>
          <cell r="E85" t="str">
            <v>47:07:1039001:338</v>
          </cell>
          <cell r="F85" t="str">
            <v>Собственность</v>
          </cell>
          <cell r="G85">
            <v>24840</v>
          </cell>
          <cell r="H85" t="str">
            <v>Земли сельскохозяйственного назначения</v>
          </cell>
          <cell r="I85" t="str">
            <v>для сельскохозяйственного использования</v>
          </cell>
          <cell r="J85" t="str">
            <v>Земли сельскохозяйственного назначения</v>
          </cell>
          <cell r="K85" t="str">
            <v>для сельскохозяйственного использования</v>
          </cell>
          <cell r="L85">
            <v>20655</v>
          </cell>
          <cell r="M85" t="str">
            <v>Образуемый земельный участок за границами полосы отвода . Способ образования- путем раздела исходного земельного участка</v>
          </cell>
          <cell r="N85" t="str">
            <v xml:space="preserve"> -</v>
          </cell>
        </row>
        <row r="86">
          <cell r="B86" t="str">
            <v>44-1</v>
          </cell>
          <cell r="C86" t="str">
            <v>Бурков Станислав Сергеевич</v>
          </cell>
          <cell r="D86" t="str">
            <v>Ленинградская область, Всеволожский район, уч.Орово</v>
          </cell>
          <cell r="E86" t="str">
            <v>47:07:1039001:310</v>
          </cell>
          <cell r="F86" t="str">
            <v>Собственность</v>
          </cell>
          <cell r="G86">
            <v>23550</v>
          </cell>
          <cell r="H86" t="str">
            <v>Земли сельскохозяйственного назначения</v>
          </cell>
          <cell r="I86" t="str">
            <v>для сельскохозяйственного использования</v>
          </cell>
          <cell r="J86"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86" t="str">
            <v xml:space="preserve">7.2 Автомобильный транспорт
</v>
          </cell>
          <cell r="L86">
            <v>7032</v>
          </cell>
          <cell r="M86" t="str">
            <v>Образуемый земельный участок в границах полосы отвода. Способ образования - путем раздела исходного земельного участка. В соответствии Ленинградским областным законом от 02.12.2005 г . N 107-оз "Об отдельных вопросах оборота земель  сельскохозяйственного назначения на территории Ленинградской области" минимальный размер образуемых новых земельных участков из земель сельскохозяйственного назначения на территории Ленинградской области не может быть менее одного гектара, поэтому раздел исходного земельного участка с категорией земель сельскохозяйственного назначения будет осуществляться по границам изымаемого земельного участка 44-И.</v>
          </cell>
          <cell r="N86" t="str">
            <v xml:space="preserve"> -</v>
          </cell>
        </row>
        <row r="87">
          <cell r="B87" t="str">
            <v>44-2</v>
          </cell>
          <cell r="C87" t="str">
            <v>Бурков Станислав Сергеевич</v>
          </cell>
          <cell r="D87" t="str">
            <v>Ленинградская область, Всеволожский район, уч.Орово</v>
          </cell>
          <cell r="E87" t="str">
            <v>47:07:1039001:310</v>
          </cell>
          <cell r="F87" t="str">
            <v>Собственность</v>
          </cell>
          <cell r="G87">
            <v>23550</v>
          </cell>
          <cell r="H87" t="str">
            <v>Земли сельскохозяйственного назначения</v>
          </cell>
          <cell r="I87" t="str">
            <v>для сельскохозяйственного использования</v>
          </cell>
          <cell r="J87" t="str">
            <v>Земли сельскохозяйственного назначения</v>
          </cell>
          <cell r="K87" t="str">
            <v>для сельскохозяйственного использования</v>
          </cell>
          <cell r="L87">
            <v>447</v>
          </cell>
          <cell r="M87" t="str">
            <v>Образуемый земельный участок за границами полосы отвода. Способ образования - путем раздела исходного земельного участка. В соответствии Ленинградским областным законом от 02.12.2005 г . N 107-оз "Об отдельных вопросах оборота земель  сельскохозяйственного назначения на территории Ленинградской области" минимальный размер образуемых новых земельных участков из земель сельскохозяйственного назначения на территории Ленинградской области не может быть менее одного гектара, поэтому раздел исходного земельного участка с категорией земель сельскохозяйственного назначения будет осуществляться по границам изымаемого земельного участка 44-И.</v>
          </cell>
          <cell r="N87" t="str">
            <v xml:space="preserve"> -</v>
          </cell>
        </row>
        <row r="88">
          <cell r="B88" t="str">
            <v>44-3</v>
          </cell>
          <cell r="C88" t="str">
            <v>Бурков Станислав Сергеевич</v>
          </cell>
          <cell r="D88" t="str">
            <v>Ленинградская область, Всеволожский район, уч.Орово</v>
          </cell>
          <cell r="E88" t="str">
            <v>47:07:1039001:310</v>
          </cell>
          <cell r="F88" t="str">
            <v>Собственность</v>
          </cell>
          <cell r="G88">
            <v>23550</v>
          </cell>
          <cell r="H88" t="str">
            <v>Земли сельскохозяйственного назначения</v>
          </cell>
          <cell r="I88" t="str">
            <v>для сельскохозяйственного использования</v>
          </cell>
          <cell r="J88" t="str">
            <v>Земли сельскохозяйственного назначения</v>
          </cell>
          <cell r="K88" t="str">
            <v>для сельскохозяйственного использования</v>
          </cell>
          <cell r="L88">
            <v>16071</v>
          </cell>
          <cell r="M88" t="str">
            <v>Образуемый земельный участок за границами полосы отвода. Способ образования- путем раздела исходного земельного участка</v>
          </cell>
          <cell r="N88" t="str">
            <v xml:space="preserve"> -</v>
          </cell>
        </row>
        <row r="89">
          <cell r="B89" t="str">
            <v>44-И</v>
          </cell>
          <cell r="C89" t="str">
            <v>Бурков Станислав Сергеевич</v>
          </cell>
          <cell r="D89" t="str">
            <v>Ленинградская область, Всеволожский район, уч.Орово</v>
          </cell>
          <cell r="E89" t="str">
            <v>47:07:1039001:310</v>
          </cell>
          <cell r="F89" t="str">
            <v>Собственность</v>
          </cell>
          <cell r="G89">
            <v>23550</v>
          </cell>
          <cell r="H89" t="str">
            <v>Земли сельскохозяйственного назначения</v>
          </cell>
          <cell r="I89" t="str">
            <v>для сельскохозяйственного использования</v>
          </cell>
          <cell r="J89"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89" t="str">
            <v xml:space="preserve">7.2 Автомобильный транспорт
</v>
          </cell>
          <cell r="L89">
            <v>7479</v>
          </cell>
          <cell r="M89" t="str">
            <v>Образуемый земельный участок расположен в полосе отвода. Способ образования - путем раздела исходного земельного участка. В соответствии Ленинградским областным законом от 02.12.2005 г . N 107-оз "Об отдельных вопросах оборота земель  сельскохозяйственного назначения на территории Ленинградской области" минимальный размер образуемых новых земельных участков из земель сельскохозяйственного назначения на территории Ленинградской области не может быть менее одного гектара, поэтому данный участок предлагается к изъятию.</v>
          </cell>
          <cell r="N89">
            <v>4</v>
          </cell>
        </row>
        <row r="90">
          <cell r="B90" t="str">
            <v>45-1</v>
          </cell>
          <cell r="C90" t="str">
            <v>Черемхин Сергей Валерьевич</v>
          </cell>
          <cell r="D90" t="str">
            <v>Ленинградская область, Всеволожский район, уч.Орово</v>
          </cell>
          <cell r="E90" t="str">
            <v>47:07:1039001:311</v>
          </cell>
          <cell r="F90" t="str">
            <v>Собственность</v>
          </cell>
          <cell r="G90">
            <v>24650</v>
          </cell>
          <cell r="H90" t="str">
            <v>Земли сельскохозяйственного назначения</v>
          </cell>
          <cell r="I90" t="str">
            <v>для сельскохозяйственного использования</v>
          </cell>
          <cell r="J90"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90" t="str">
            <v xml:space="preserve">7.2 Автомобильный транспорт
</v>
          </cell>
          <cell r="L90">
            <v>8235</v>
          </cell>
          <cell r="M90" t="str">
            <v>Образуемый земельный участок в границах полосы отвода. Способ образования- путем раздела исходного земельного участка.</v>
          </cell>
          <cell r="N90">
            <v>4</v>
          </cell>
        </row>
        <row r="91">
          <cell r="B91" t="str">
            <v>45-2</v>
          </cell>
          <cell r="C91" t="str">
            <v>Черемхин Сергей Валерьевич</v>
          </cell>
          <cell r="D91" t="str">
            <v>Ленинградская область, Всеволожский район, уч.Орово</v>
          </cell>
          <cell r="E91" t="str">
            <v>47:07:1039001:311</v>
          </cell>
          <cell r="F91" t="str">
            <v>Собственность</v>
          </cell>
          <cell r="G91">
            <v>24650</v>
          </cell>
          <cell r="H91" t="str">
            <v>Земли сельскохозяйственного назначения</v>
          </cell>
          <cell r="I91" t="str">
            <v>для сельскохозяйственного использования</v>
          </cell>
          <cell r="J91" t="str">
            <v>Земли сельскохозяйственного назначения</v>
          </cell>
          <cell r="K91" t="str">
            <v>для сельскохозяйственного использования</v>
          </cell>
          <cell r="L91">
            <v>16415</v>
          </cell>
          <cell r="M91" t="str">
            <v>Образуемый многоконтурный земельный участок (2 контура) за границами полосы отвода . Способ образования- путем раздела исходного земельного участка</v>
          </cell>
          <cell r="N91" t="str">
            <v xml:space="preserve"> -</v>
          </cell>
        </row>
        <row r="92">
          <cell r="B92" t="str">
            <v>46-1</v>
          </cell>
          <cell r="C92" t="str">
            <v>Щупакова Елена Алексеевна</v>
          </cell>
          <cell r="D92" t="str">
            <v>Ленинградская область, Всеволожский район, уч. Орово</v>
          </cell>
          <cell r="E92" t="str">
            <v>47:07:1039001:312</v>
          </cell>
          <cell r="F92" t="str">
            <v>Собственность</v>
          </cell>
          <cell r="G92">
            <v>24100</v>
          </cell>
          <cell r="H92" t="str">
            <v>Земли сельскохозяйственного назначения</v>
          </cell>
          <cell r="I92" t="str">
            <v>для ведения сельскохозяйственного производства</v>
          </cell>
          <cell r="J92"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92" t="str">
            <v xml:space="preserve">7.2 Автомобильный транспорт
</v>
          </cell>
          <cell r="L92">
            <v>10366</v>
          </cell>
          <cell r="M92" t="str">
            <v>Образуемый земельный участок в границах полосы отвода. Способ образования- путем раздела исходного земельного участка.</v>
          </cell>
          <cell r="N92">
            <v>4</v>
          </cell>
        </row>
        <row r="93">
          <cell r="B93" t="str">
            <v>46-2</v>
          </cell>
          <cell r="C93" t="str">
            <v>Щупакова Елена Алексеевна</v>
          </cell>
          <cell r="D93" t="str">
            <v>Ленинградская область, Всеволожский район, уч. Орово</v>
          </cell>
          <cell r="E93" t="str">
            <v>47:07:1039001:312</v>
          </cell>
          <cell r="F93" t="str">
            <v>Собственность</v>
          </cell>
          <cell r="G93">
            <v>24100</v>
          </cell>
          <cell r="H93" t="str">
            <v>Земли сельскохозяйственного назначения</v>
          </cell>
          <cell r="I93" t="str">
            <v>для ведения сельскохозяйственного производства</v>
          </cell>
          <cell r="J93" t="str">
            <v>Земли сельскохозяйственного назначения</v>
          </cell>
          <cell r="K93" t="str">
            <v>для ведения сельскохозяйственного производства</v>
          </cell>
          <cell r="L93">
            <v>13734</v>
          </cell>
          <cell r="M93" t="str">
            <v>Образуемый многоконтурный земельный участок (2 контура) за границами полосы отвода . Способ образования- путем раздела исходного земельного участка</v>
          </cell>
          <cell r="N93" t="str">
            <v xml:space="preserve"> -</v>
          </cell>
        </row>
        <row r="94">
          <cell r="B94" t="str">
            <v>47-1</v>
          </cell>
          <cell r="C94" t="str">
            <v>Ворожцова Ольга Анатольевна</v>
          </cell>
          <cell r="D94" t="str">
            <v>Ленинградская область, Всеволожский район, уч.Орово</v>
          </cell>
          <cell r="E94" t="str">
            <v>47:07:1039001:523</v>
          </cell>
          <cell r="F94" t="str">
            <v>Собственность</v>
          </cell>
          <cell r="G94">
            <v>25070</v>
          </cell>
          <cell r="H94" t="str">
            <v>Земли сельскохозяйственного назначения</v>
          </cell>
          <cell r="I94" t="str">
            <v>для сельскохозяйственного использования</v>
          </cell>
          <cell r="J94"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94" t="str">
            <v xml:space="preserve">7.2 Автомобильный транспорт
</v>
          </cell>
          <cell r="L94">
            <v>7815</v>
          </cell>
          <cell r="M94" t="str">
            <v>Образуемый земельный участок в границах полосы отвода. Способ образования- путем раздела исходного земельного участка.</v>
          </cell>
          <cell r="N94">
            <v>4</v>
          </cell>
        </row>
        <row r="95">
          <cell r="B95" t="str">
            <v>47-2</v>
          </cell>
          <cell r="C95" t="str">
            <v>Ворожцова Ольга Анатольевна</v>
          </cell>
          <cell r="D95" t="str">
            <v>Ленинградская область, Всеволожский район, уч.Орово</v>
          </cell>
          <cell r="E95" t="str">
            <v>47:07:1039001:523</v>
          </cell>
          <cell r="F95" t="str">
            <v>Собственность</v>
          </cell>
          <cell r="G95">
            <v>25070</v>
          </cell>
          <cell r="H95" t="str">
            <v>Земли сельскохозяйственного назначения</v>
          </cell>
          <cell r="I95" t="str">
            <v>для сельскохозяйственного использования</v>
          </cell>
          <cell r="J95" t="str">
            <v>Земли сельскохозяйственного назначения</v>
          </cell>
          <cell r="K95" t="str">
            <v>для сельскохозяйственного использования</v>
          </cell>
          <cell r="L95">
            <v>17255</v>
          </cell>
          <cell r="M95" t="str">
            <v>Образуемый земельный участок за границами полосы отвода. Способ образования- путем раздела исходного земельного участка</v>
          </cell>
          <cell r="N95" t="str">
            <v xml:space="preserve"> -</v>
          </cell>
        </row>
        <row r="96">
          <cell r="B96" t="str">
            <v>48-1</v>
          </cell>
          <cell r="C96" t="str">
            <v>Ворожцова Ольга Анатольевна</v>
          </cell>
          <cell r="D96" t="str">
            <v>Ленинградская область, Всеволожский район, Всеволожский район, массив Орово</v>
          </cell>
          <cell r="E96" t="str">
            <v>47:07:1039001:296</v>
          </cell>
          <cell r="F96" t="str">
            <v>Собственность</v>
          </cell>
          <cell r="G96">
            <v>24710</v>
          </cell>
          <cell r="H96" t="str">
            <v>Земли сельскохозяйственного назначения</v>
          </cell>
          <cell r="I96" t="str">
            <v>для сельскохозяйственного использования</v>
          </cell>
          <cell r="J96"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96" t="str">
            <v xml:space="preserve">7.2 Автомобильный транспорт
</v>
          </cell>
          <cell r="L96">
            <v>7814</v>
          </cell>
          <cell r="M96" t="str">
            <v>Образуемый земельный участок в границах полосы отвода. Способ образования- путем раздела исходного земельного участка.</v>
          </cell>
          <cell r="N96">
            <v>4</v>
          </cell>
        </row>
        <row r="97">
          <cell r="B97" t="str">
            <v>48-2</v>
          </cell>
          <cell r="C97" t="str">
            <v>Ворожцова Ольга Анатольевна</v>
          </cell>
          <cell r="D97" t="str">
            <v>Ленинградская область, Всеволожский район, Всеволожский район, массив Орово</v>
          </cell>
          <cell r="E97" t="str">
            <v>47:07:1039001:296</v>
          </cell>
          <cell r="F97" t="str">
            <v>Собственность</v>
          </cell>
          <cell r="G97">
            <v>24710</v>
          </cell>
          <cell r="H97" t="str">
            <v>Земли сельскохозяйственного назначения</v>
          </cell>
          <cell r="I97" t="str">
            <v>для сельскохозяйственного использования</v>
          </cell>
          <cell r="J97" t="str">
            <v>Земли сельскохозяйственного назначения</v>
          </cell>
          <cell r="K97" t="str">
            <v>для сельскохозяйственного использования</v>
          </cell>
          <cell r="L97">
            <v>16896</v>
          </cell>
          <cell r="M97" t="str">
            <v>Образуемый земельный участок за границами полосы отвода. Способ образования- путем раздела исходного земельного участка</v>
          </cell>
          <cell r="N97" t="str">
            <v xml:space="preserve"> -</v>
          </cell>
        </row>
        <row r="98">
          <cell r="B98" t="str">
            <v>49-1</v>
          </cell>
          <cell r="C98" t="str">
            <v>Закрытое акционерное общество "Арктиксервис"</v>
          </cell>
          <cell r="D98" t="str">
            <v>Ленинградская область, Всеволожский район, уч.Орово</v>
          </cell>
          <cell r="E98" t="str">
            <v>47:07:1039001:323</v>
          </cell>
          <cell r="F98" t="str">
            <v>Собственность</v>
          </cell>
          <cell r="G98">
            <v>25887</v>
          </cell>
          <cell r="H98" t="str">
            <v>Земли сельскохозяйственного назначения</v>
          </cell>
          <cell r="I98" t="str">
            <v>для сельскохозяйственного использования</v>
          </cell>
          <cell r="J98"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98" t="str">
            <v xml:space="preserve">7.2 Автомобильный транспорт
</v>
          </cell>
          <cell r="L98">
            <v>12706</v>
          </cell>
          <cell r="M98" t="str">
            <v>Образуемый земельный участок в границах полосы отвода. Способ образования- путем раздела исходного земельного участка.</v>
          </cell>
          <cell r="N98">
            <v>4</v>
          </cell>
        </row>
        <row r="99">
          <cell r="B99" t="str">
            <v>49-2</v>
          </cell>
          <cell r="C99" t="str">
            <v>Закрытое акционерное общество "Арктиксервис"</v>
          </cell>
          <cell r="D99" t="str">
            <v>Ленинградская область, Всеволожский район, уч.Орово</v>
          </cell>
          <cell r="E99" t="str">
            <v>47:07:1039001:323</v>
          </cell>
          <cell r="F99" t="str">
            <v>Собственность</v>
          </cell>
          <cell r="G99">
            <v>25887</v>
          </cell>
          <cell r="H99" t="str">
            <v>Земли сельскохозяйственного назначения</v>
          </cell>
          <cell r="I99" t="str">
            <v>для сельскохозяйственного использования</v>
          </cell>
          <cell r="J99" t="str">
            <v>Земли сельскохозяйственного назначения</v>
          </cell>
          <cell r="K99" t="str">
            <v>для сельскохозяйственного использования</v>
          </cell>
          <cell r="L99">
            <v>13181</v>
          </cell>
          <cell r="M99" t="str">
            <v>Образуемый многоконтурный земельный участок (2 контура) за границами полосы отвода . Способ образования- путем раздела исходного земельного участка</v>
          </cell>
          <cell r="N99" t="str">
            <v xml:space="preserve"> -</v>
          </cell>
        </row>
        <row r="100">
          <cell r="B100" t="str">
            <v>50-1</v>
          </cell>
          <cell r="C100" t="str">
            <v>Закрытое акционерное общество "Арктиксервис"</v>
          </cell>
          <cell r="D100" t="str">
            <v>Ленинградская область, Всеволожский район, участок Орово</v>
          </cell>
          <cell r="E100" t="str">
            <v>47:07:1039001:324</v>
          </cell>
          <cell r="F100" t="str">
            <v>Собственность</v>
          </cell>
          <cell r="G100">
            <v>30278</v>
          </cell>
          <cell r="H100" t="str">
            <v>Земли сельскохозяйственного назначения</v>
          </cell>
          <cell r="I100" t="str">
            <v>для сельскохозяйственного использования</v>
          </cell>
          <cell r="J100"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100" t="str">
            <v xml:space="preserve">7.2 Автомобильный транспорт
</v>
          </cell>
          <cell r="L100">
            <v>14255</v>
          </cell>
          <cell r="M100" t="str">
            <v>Образуемый земельный участок в границах полосы отвода. Способ образования - путем раздела исходного земельного участка. В соответствии Ленинградским областным законом от 02.12.2005 г . N 107-оз "Об отдельных вопросах оборота земель  сельскохозяйственного назначения на территории Ленинградской области" минимальный размер образуемых новых земельных участков из земель сельскохозяйственного назначения на территории Ленинградской области не может быть менее одного гектара, поэтому раздел исходного земельного участка с категорией земель сельскохозяйственного назначения будет осуществляться по границам изымаемого земельного участка 50-И.</v>
          </cell>
          <cell r="N100" t="str">
            <v xml:space="preserve"> -</v>
          </cell>
        </row>
        <row r="101">
          <cell r="B101" t="str">
            <v>50-2</v>
          </cell>
          <cell r="C101" t="str">
            <v>Закрытое акционерное общество "Арктиксервис"</v>
          </cell>
          <cell r="D101" t="str">
            <v>Ленинградская область, Всеволожский район, участок Орово</v>
          </cell>
          <cell r="E101" t="str">
            <v>47:07:1039001:324</v>
          </cell>
          <cell r="F101" t="str">
            <v>Собственность</v>
          </cell>
          <cell r="G101">
            <v>30278</v>
          </cell>
          <cell r="H101" t="str">
            <v>Земли сельскохозяйственного назначения</v>
          </cell>
          <cell r="I101" t="str">
            <v>для сельскохозяйственного использования</v>
          </cell>
          <cell r="J101" t="str">
            <v>Земли сельскохозяйственного назначения</v>
          </cell>
          <cell r="K101" t="str">
            <v>для сельскохозяйственного использования</v>
          </cell>
          <cell r="L101">
            <v>382</v>
          </cell>
          <cell r="M101" t="str">
            <v>Образуемый земельный участок за границами полосы отвода. Способ образования - путем раздела исходного земельного участка. В соответствии Ленинградским областным законом от 02.12.2005 г . N 107-оз "Об отдельных вопросах оборота земель  сельскохозяйственного назначения на территории Ленинградской области" минимальный размер образуемых новых земельных участков из земель сельскохозяйственного назначения на территории Ленинградской области не может быть менее одного гектара, поэтому раздел исходного земельного участка с категорией земель сельскохозяйственного назначения будет осуществляться по границам изымаемого земельного участка 50-И.</v>
          </cell>
          <cell r="N101" t="str">
            <v xml:space="preserve"> -</v>
          </cell>
        </row>
        <row r="102">
          <cell r="B102" t="str">
            <v>50-3</v>
          </cell>
          <cell r="C102" t="str">
            <v>Закрытое акционерное общество "Арктиксервис"</v>
          </cell>
          <cell r="D102" t="str">
            <v>Ленинградская область, Всеволожский район, участок Орово</v>
          </cell>
          <cell r="E102" t="str">
            <v>47:07:1039001:324</v>
          </cell>
          <cell r="F102" t="str">
            <v>Собственность</v>
          </cell>
          <cell r="G102">
            <v>30278</v>
          </cell>
          <cell r="H102" t="str">
            <v>Земли сельскохозяйственного назначения</v>
          </cell>
          <cell r="I102" t="str">
            <v>для сельскохозяйственного использования</v>
          </cell>
          <cell r="J102" t="str">
            <v>Земли сельскохозяйственного назначения</v>
          </cell>
          <cell r="K102" t="str">
            <v>для сельскохозяйственного использования</v>
          </cell>
          <cell r="L102">
            <v>15641</v>
          </cell>
          <cell r="M102" t="str">
            <v>Образуемый земельный участок за границами полосы отвода. Способ образования- путем раздела исходного земельного участка</v>
          </cell>
          <cell r="N102" t="str">
            <v xml:space="preserve"> -</v>
          </cell>
        </row>
        <row r="103">
          <cell r="B103" t="str">
            <v>50-И</v>
          </cell>
          <cell r="C103" t="str">
            <v>Закрытое акционерное общество "Арктиксервис"</v>
          </cell>
          <cell r="D103" t="str">
            <v>Ленинградская область, Всеволожский район, участок Орово</v>
          </cell>
          <cell r="E103" t="str">
            <v>47:07:1039001:324</v>
          </cell>
          <cell r="F103" t="str">
            <v>Собственность</v>
          </cell>
          <cell r="G103">
            <v>30278</v>
          </cell>
          <cell r="H103" t="str">
            <v>Земли сельскохозяйственного назначения</v>
          </cell>
          <cell r="I103" t="str">
            <v>для сельскохозяйственного использования</v>
          </cell>
          <cell r="J103"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103" t="str">
            <v xml:space="preserve">7.2 Автомобильный транспорт
</v>
          </cell>
          <cell r="L103">
            <v>14637</v>
          </cell>
          <cell r="M103" t="str">
            <v>Образуемый земельный участок расположен в полосе отвода. Способ образования - путем раздела исходного земельного участка. В соответствии Ленинградским областным законом от 02.12.2005 г . N 107-оз "Об отдельных вопросах оборота земель  сельскохозяйственного назначения на территории Ленинградской области" минимальный размер образуемых новых земельных участков из земель сельскохозяйственного назначения на территории Ленинградской области не может быть менее одного гектара, поэтому данный участок предлагается к изъятию.</v>
          </cell>
          <cell r="N103">
            <v>4</v>
          </cell>
        </row>
        <row r="104">
          <cell r="B104" t="str">
            <v>51-1</v>
          </cell>
          <cell r="C104" t="str">
            <v>На момент подготовки документа сведения о правообладателях отсутствуют</v>
          </cell>
          <cell r="D104" t="str">
            <v>Ленинградская область, Всеволожский район, АОЗТ "Выборгское"</v>
          </cell>
          <cell r="E104" t="str">
            <v>ЕЗ 47:07:0000000:58 (47:07:1039001:88)</v>
          </cell>
          <cell r="F104" t="str">
            <v>Сведения о правах отсутствуют</v>
          </cell>
          <cell r="G104" t="str">
            <v>5797244
(13369)</v>
          </cell>
          <cell r="H104" t="str">
            <v>Земли сельскохозяйственного назначения</v>
          </cell>
          <cell r="I104" t="str">
            <v>для сельскохозяйственного производства</v>
          </cell>
          <cell r="J104"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104" t="str">
            <v xml:space="preserve">7.2 Автомобильный транспорт
</v>
          </cell>
          <cell r="L104">
            <v>4893</v>
          </cell>
          <cell r="M104" t="str">
            <v xml:space="preserve">Образуемый земельный участок в границах полосы отвода. Способ образования- путем раздела исходного земельного участка, при этом земельный участок, раздел которого осуществлен, сохраняется в измененных границах (измененный земельный участок). </v>
          </cell>
          <cell r="N104">
            <v>4</v>
          </cell>
        </row>
        <row r="105">
          <cell r="B105" t="str">
            <v>51-2</v>
          </cell>
          <cell r="C105" t="str">
            <v>На момент подготовки документа сведения о правообладателях отсутствуют</v>
          </cell>
          <cell r="D105" t="str">
            <v>Ленинградская область, Всеволожский район, АОЗТ "Выборгское"</v>
          </cell>
          <cell r="E105" t="str">
            <v>ЕЗ 47:07:0000000:58 (47:07:1039001:88)</v>
          </cell>
          <cell r="F105" t="str">
            <v>Сведения о правах отсутствуют</v>
          </cell>
          <cell r="G105" t="str">
            <v>5797244
(13369)</v>
          </cell>
          <cell r="H105" t="str">
            <v>Земли сельскохозяйственного назначения</v>
          </cell>
          <cell r="I105" t="str">
            <v>для сельскохозяйственного производства</v>
          </cell>
          <cell r="J105" t="str">
            <v>Земли сельскохозяйственного назначения</v>
          </cell>
          <cell r="K105" t="str">
            <v>для сельскохозяйственного производства</v>
          </cell>
          <cell r="L105">
            <v>8476</v>
          </cell>
          <cell r="M105" t="str">
            <v xml:space="preserve">Измененный земельный участок за границами полосы отвода. Способ образования- путем раздела исходного земельного участка, при этом земельный участок, раздел которого осуществлен, сохраняется в измененных границах (измененный земельный участок). </v>
          </cell>
          <cell r="N105" t="str">
            <v xml:space="preserve"> -</v>
          </cell>
        </row>
        <row r="106">
          <cell r="B106" t="str">
            <v>52-1</v>
          </cell>
          <cell r="C106" t="str">
            <v>Общество с ограниченной ответственностью "Марлэнд"</v>
          </cell>
          <cell r="D106" t="str">
            <v>Ленинградская область, Всеволожский район, участок Орово</v>
          </cell>
          <cell r="E106" t="str">
            <v>47:07:1039001:326</v>
          </cell>
          <cell r="F106" t="str">
            <v>Собственность</v>
          </cell>
          <cell r="G106">
            <v>23670</v>
          </cell>
          <cell r="H106" t="str">
            <v>Земли сельскохозяйственного назначения</v>
          </cell>
          <cell r="I106" t="str">
            <v>для сельскохозяйственного использования</v>
          </cell>
          <cell r="J106"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106" t="str">
            <v xml:space="preserve">7.2 Автомобильный транспорт
</v>
          </cell>
          <cell r="L106">
            <v>3761</v>
          </cell>
          <cell r="M106" t="str">
            <v>Образуемый земельный участок в границах полосы отвода. Способ образования- путем раздела исходного земельного участка.</v>
          </cell>
          <cell r="N106">
            <v>4</v>
          </cell>
        </row>
        <row r="107">
          <cell r="B107" t="str">
            <v>52-2</v>
          </cell>
          <cell r="C107" t="str">
            <v>Общество с ограниченной ответственностью "Марлэнд"</v>
          </cell>
          <cell r="D107" t="str">
            <v>Ленинградская область, Всеволожский район, участок Орово</v>
          </cell>
          <cell r="E107" t="str">
            <v>47:07:1039001:326</v>
          </cell>
          <cell r="F107" t="str">
            <v>Собственность</v>
          </cell>
          <cell r="G107">
            <v>23670</v>
          </cell>
          <cell r="H107" t="str">
            <v>Земли сельскохозяйственного назначения</v>
          </cell>
          <cell r="I107" t="str">
            <v>для сельскохозяйственного использования</v>
          </cell>
          <cell r="J107" t="str">
            <v>Земли сельскохозяйственного назначения</v>
          </cell>
          <cell r="K107" t="str">
            <v>для сельскохозяйственного использования</v>
          </cell>
          <cell r="L107">
            <v>19909</v>
          </cell>
          <cell r="M107" t="str">
            <v>Образуемый многоконтурный земельный участок (2 контура) за границами полосы отвода . Способ образования- путем раздела исходного земельного участка</v>
          </cell>
          <cell r="N107" t="str">
            <v xml:space="preserve"> -</v>
          </cell>
        </row>
        <row r="108">
          <cell r="B108" t="str">
            <v>53-1</v>
          </cell>
          <cell r="C108" t="str">
            <v xml:space="preserve">Насонов Виталий Александрович (доля в праве 1/2)  //
Щеглов Максим Валерьевич (доля в праве 1/2) </v>
          </cell>
          <cell r="D108" t="str">
            <v>Ленинградская область, Всеволожский район, уч.Орово</v>
          </cell>
          <cell r="E108" t="str">
            <v>47:07:1039001:524</v>
          </cell>
          <cell r="F108" t="str">
            <v>Долевая собственность</v>
          </cell>
          <cell r="G108">
            <v>15512</v>
          </cell>
          <cell r="H108" t="str">
            <v>Земли сельскохозяйственного назначения</v>
          </cell>
          <cell r="I108" t="str">
            <v>для сельскохозяйственного использования</v>
          </cell>
          <cell r="J108"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108" t="str">
            <v xml:space="preserve">7.2 Автомобильный транспорт
</v>
          </cell>
          <cell r="L108">
            <v>13252</v>
          </cell>
          <cell r="M108" t="str">
            <v>В соответствии Ленинградским областным законом от 02.12.2005 г . N 107-оз "Об отдельных вопросах оборота земель  сельскохозяйственного назначения на территории Ленинградской области" минимальный размер образуемых новых земельных участков из земель сельскохозяйственного назначения на территории Ленинградской области не может быть менее одного гектара, поэтому данный участок предлагается к изъятию полностью, соответственно раздел исходного земельного участка с категорией земель сельскохозяйственного назначения не возможен..</v>
          </cell>
          <cell r="N108" t="str">
            <v xml:space="preserve"> -</v>
          </cell>
        </row>
        <row r="109">
          <cell r="B109" t="str">
            <v>53-2</v>
          </cell>
          <cell r="C109" t="str">
            <v xml:space="preserve">Насонов Виталий Александрович (доля в праве 1/2)  //
Щеглов Максим Валерьевич (доля в праве 1/2) </v>
          </cell>
          <cell r="D109" t="str">
            <v>Ленинградская область, Всеволожский район, уч.Орово</v>
          </cell>
          <cell r="E109" t="str">
            <v>47:07:1039001:524</v>
          </cell>
          <cell r="F109" t="str">
            <v>Долевая собственность</v>
          </cell>
          <cell r="G109">
            <v>15512</v>
          </cell>
          <cell r="H109" t="str">
            <v>Земли сельскохозяйственного назначения</v>
          </cell>
          <cell r="I109" t="str">
            <v>для сельскохозяйственного использования</v>
          </cell>
          <cell r="J109" t="str">
            <v>Земли сельскохозяйственного назначения</v>
          </cell>
          <cell r="K109" t="str">
            <v>для сельскохозяйственного использования</v>
          </cell>
          <cell r="L109">
            <v>438</v>
          </cell>
          <cell r="M109" t="str">
            <v>В соответствии Ленинградским областным законом от 02.12.2005 г . N 107-оз "Об отдельных вопросах оборота земель  сельскохозяйственного назначения на территории Ленинградской области" минимальный размер образуемых новых земельных участков из земель сельскохозяйственного назначения на территории Ленинградской области не может быть менее одного гектара, поэтому данный участок предлагается к изъятию полностью, соответственно раздел исходного земельного участка с категорией земель сельскохозяйственного назначения не возможен..</v>
          </cell>
          <cell r="N109" t="str">
            <v xml:space="preserve"> -</v>
          </cell>
        </row>
        <row r="110">
          <cell r="B110" t="str">
            <v>53-3</v>
          </cell>
          <cell r="C110" t="str">
            <v xml:space="preserve">Насонов Виталий Александрович (доля в праве 1/2)  //
Щеглов Максим Валерьевич (доля в праве 1/2) </v>
          </cell>
          <cell r="D110" t="str">
            <v>Ленинградская область, Всеволожский район, уч.Орово</v>
          </cell>
          <cell r="E110" t="str">
            <v>47:07:1039001:524</v>
          </cell>
          <cell r="F110" t="str">
            <v>Долевая собственность</v>
          </cell>
          <cell r="G110">
            <v>15512</v>
          </cell>
          <cell r="H110" t="str">
            <v>Земли сельскохозяйственного назначения</v>
          </cell>
          <cell r="I110" t="str">
            <v>для сельскохозяйственного использования</v>
          </cell>
          <cell r="J110" t="str">
            <v>Земли сельскохозяйственного назначения</v>
          </cell>
          <cell r="K110" t="str">
            <v>для сельскохозяйственного использования</v>
          </cell>
          <cell r="L110">
            <v>1822</v>
          </cell>
          <cell r="M110" t="str">
            <v>В соответствии Ленинградским областным законом от 02.12.2005 г . N 107-оз "Об отдельных вопросах оборота земель  сельскохозяйственного назначения на территории Ленинградской области" минимальный размер образуемых новых земельных участков из земель сельскохозяйственного назначения на территории Ленинградской области не может быть менее одного гектара, поэтому данный участок предлагается к изъятию полностью, соответственно раздел исходного земельного участка с категорией земель сельскохозяйственного назначения не возможен..</v>
          </cell>
          <cell r="N110" t="str">
            <v xml:space="preserve"> -</v>
          </cell>
        </row>
        <row r="111">
          <cell r="B111" t="str">
            <v>53-И</v>
          </cell>
          <cell r="C111" t="str">
            <v xml:space="preserve">Насонов Виталий Александрович (доля в праве 1/2)  //
Щеглов Максим Валерьевич (доля в праве 1/2) </v>
          </cell>
          <cell r="D111" t="str">
            <v>Ленинградская область, Всеволожский район, уч.Орово</v>
          </cell>
          <cell r="E111" t="str">
            <v>47:07:1039001:524</v>
          </cell>
          <cell r="F111" t="str">
            <v>Долевая собственность</v>
          </cell>
          <cell r="G111">
            <v>15512</v>
          </cell>
          <cell r="H111" t="str">
            <v>Земли сельскохозяйственного назначения</v>
          </cell>
          <cell r="I111" t="str">
            <v>для сельскохозяйственного использования</v>
          </cell>
          <cell r="J111"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111" t="str">
            <v xml:space="preserve">7.2 Автомобильный транспорт
</v>
          </cell>
          <cell r="L111">
            <v>15512</v>
          </cell>
          <cell r="M111" t="str">
            <v>Существующий земельный участок частично расположен в полосе отвода. В соответствии Ленинградским областным законом от 02.12.2005 г . N 107-оз "Об отдельных вопросах оборота земель  сельскохозяйственного назначения на территории Ленинградской области" минимальный размер образуемых новых земельных участков из земель сельскохозяйственного назначения на территории Ленинградской области не может быть менее одного гектара, поэтому данный участок предлагается к изъятию полностью.</v>
          </cell>
          <cell r="N111">
            <v>4</v>
          </cell>
        </row>
        <row r="112">
          <cell r="B112" t="str">
            <v>54-1</v>
          </cell>
          <cell r="C112" t="str">
            <v>Шитиков Олег Владимирович</v>
          </cell>
          <cell r="D112" t="str">
            <v>Ленинградская область, Всеволожский район, земли АОЗТ "Выборгское", уч.Янино-2,
Орово</v>
          </cell>
          <cell r="E112" t="str">
            <v>47:07:1039001:2434</v>
          </cell>
          <cell r="F112" t="str">
            <v>Собственность</v>
          </cell>
          <cell r="G112">
            <v>2526</v>
          </cell>
          <cell r="H112" t="str">
            <v>Земли населенных пунктов</v>
          </cell>
          <cell r="I112" t="str">
            <v>производственные и коммунально-складские объекты IV-V класса опасности</v>
          </cell>
          <cell r="J112" t="str">
            <v>Земли населенных пунктов</v>
          </cell>
          <cell r="K112" t="str">
            <v>12.0 Земельные участки (территории) общего пользования</v>
          </cell>
          <cell r="L112">
            <v>1232</v>
          </cell>
          <cell r="M112" t="str">
            <v>Образуемый земельный участок в границах полосы отвода. Способ образования- путем раздела исходного земельного участка.</v>
          </cell>
          <cell r="N112">
            <v>4</v>
          </cell>
        </row>
        <row r="113">
          <cell r="B113" t="str">
            <v>54-2</v>
          </cell>
          <cell r="C113" t="str">
            <v>Шитиков Олег Владимирович</v>
          </cell>
          <cell r="D113" t="str">
            <v>Ленинградская область, Всеволожский район, земли АОЗТ "Выборгское", уч.Янино-2,
Орово</v>
          </cell>
          <cell r="E113" t="str">
            <v>47:07:1039001:2434</v>
          </cell>
          <cell r="F113" t="str">
            <v>Собственность</v>
          </cell>
          <cell r="G113">
            <v>2526</v>
          </cell>
          <cell r="H113" t="str">
            <v>Земли населенных пунктов</v>
          </cell>
          <cell r="I113" t="str">
            <v>производственные и коммунально-складские объекты IV-V класса опасности</v>
          </cell>
          <cell r="J113" t="str">
            <v>Земли населенных пунктов</v>
          </cell>
          <cell r="K113" t="str">
            <v>производственные и коммунально-складские объекты IV-V класса опасности</v>
          </cell>
          <cell r="L113">
            <v>1294</v>
          </cell>
          <cell r="M113" t="str">
            <v>Образуемый земельный участок за границами полосы отвода . Способ образования- путем раздела исходного земельного участка</v>
          </cell>
          <cell r="N113" t="str">
            <v xml:space="preserve"> -</v>
          </cell>
        </row>
        <row r="114">
          <cell r="B114" t="str">
            <v>55-1</v>
          </cell>
          <cell r="C114" t="str">
            <v xml:space="preserve">Общество с ограниченной ответственностью "Марлэнд" </v>
          </cell>
          <cell r="D114" t="str">
            <v>Ленинградская область, Всеволожский район, участок Орово</v>
          </cell>
          <cell r="E114" t="str">
            <v>47:07:1039001:325</v>
          </cell>
          <cell r="F114" t="str">
            <v>Собственность</v>
          </cell>
          <cell r="G114">
            <v>24170</v>
          </cell>
          <cell r="H114" t="str">
            <v>Земли сельскохозяйственного назначения</v>
          </cell>
          <cell r="I114" t="str">
            <v>для сельскохозяйственного использования</v>
          </cell>
          <cell r="J114"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114" t="str">
            <v xml:space="preserve">7.2 Автомобильный транспорт
</v>
          </cell>
          <cell r="L114">
            <v>828</v>
          </cell>
          <cell r="M114" t="str">
            <v>Образуемый земельный участок в границах полосы отвода. Способ образования- путем раздела исходного земельного участка.</v>
          </cell>
          <cell r="N114">
            <v>4</v>
          </cell>
        </row>
        <row r="115">
          <cell r="B115" t="str">
            <v>55-2</v>
          </cell>
          <cell r="C115" t="str">
            <v xml:space="preserve">Общество с ограниченной ответственностью "Марлэнд" </v>
          </cell>
          <cell r="D115" t="str">
            <v>Ленинградская область, Всеволожский район, участок Орово</v>
          </cell>
          <cell r="E115" t="str">
            <v>47:07:1039001:325</v>
          </cell>
          <cell r="F115" t="str">
            <v>Собственность</v>
          </cell>
          <cell r="G115">
            <v>24170</v>
          </cell>
          <cell r="H115" t="str">
            <v>Земли сельскохозяйственного назначения</v>
          </cell>
          <cell r="I115" t="str">
            <v>для сельскохозяйственного использования</v>
          </cell>
          <cell r="J115" t="str">
            <v>Земли сельскохозяйственного назначения</v>
          </cell>
          <cell r="K115" t="str">
            <v>для сельскохозяйственного использования</v>
          </cell>
          <cell r="L115">
            <v>23342</v>
          </cell>
          <cell r="M115" t="str">
            <v>Образуемый земельный участок за границами полосы отвода . Способ образования- путем раздела исходного земельного участка</v>
          </cell>
          <cell r="N115" t="str">
            <v xml:space="preserve"> -</v>
          </cell>
        </row>
        <row r="116">
          <cell r="B116" t="str">
            <v>56-1</v>
          </cell>
          <cell r="C116" t="str">
            <v>Общество с ограниченной ответственностью "Митекс-Выборгский"</v>
          </cell>
          <cell r="D116" t="str">
            <v>Ленинградская область, Всеволожский район, уч. Орово</v>
          </cell>
          <cell r="E116" t="str">
            <v>47:07:1039001:339</v>
          </cell>
          <cell r="F116" t="str">
            <v>Собственность</v>
          </cell>
          <cell r="G116">
            <v>24270</v>
          </cell>
          <cell r="H116" t="str">
            <v>Земли сельскохозяйственного назначения</v>
          </cell>
          <cell r="I116" t="str">
            <v>для сельскохозяйственного использования</v>
          </cell>
          <cell r="J116"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116" t="str">
            <v xml:space="preserve">7.2 Автомобильный транспорт
</v>
          </cell>
          <cell r="L116">
            <v>4814</v>
          </cell>
          <cell r="M116" t="str">
            <v>Образуемый земельный участок в границах полосы отвода. Способ образования- путем раздела исходного земельного участка.</v>
          </cell>
          <cell r="N116">
            <v>4</v>
          </cell>
        </row>
        <row r="117">
          <cell r="B117" t="str">
            <v>56-2</v>
          </cell>
          <cell r="C117" t="str">
            <v>Общество с ограниченной ответственностью "Митекс-Выборгский"</v>
          </cell>
          <cell r="D117" t="str">
            <v>Ленинградская область, Всеволожский район, уч. Орово</v>
          </cell>
          <cell r="E117" t="str">
            <v>47:07:1039001:339</v>
          </cell>
          <cell r="F117" t="str">
            <v>Собственность</v>
          </cell>
          <cell r="G117">
            <v>24270</v>
          </cell>
          <cell r="H117" t="str">
            <v>Земли сельскохозяйственного назначения</v>
          </cell>
          <cell r="I117" t="str">
            <v>для сельскохозяйственного использования</v>
          </cell>
          <cell r="J117" t="str">
            <v>Земли сельскохозяйственного назначения</v>
          </cell>
          <cell r="K117" t="str">
            <v>для сельскохозяйственного использования</v>
          </cell>
          <cell r="L117">
            <v>19456</v>
          </cell>
          <cell r="M117" t="str">
            <v>Образуемый земельный участок за границами полосы отвода . Способ образования- путем раздела исходного земельного участка</v>
          </cell>
          <cell r="N117" t="str">
            <v xml:space="preserve"> -</v>
          </cell>
        </row>
        <row r="118">
          <cell r="B118" t="str">
            <v>57-У</v>
          </cell>
          <cell r="C118" t="str">
            <v>Василенко Владимир Станиславович (доля в праве 1/2) //
Хуторской Михаил Александрович (доля в праве 1/2)</v>
          </cell>
          <cell r="D118" t="str">
            <v>Ленинградская область, Всеволожский район, земли АОЗТ "Выборгское", уч.Орово</v>
          </cell>
          <cell r="E118" t="str">
            <v>47:07:1039001:1009</v>
          </cell>
          <cell r="F118" t="str">
            <v>Долевая собственность</v>
          </cell>
          <cell r="G118">
            <v>25814</v>
          </cell>
          <cell r="H118" t="str">
            <v>Земли сельскохозяйственного назначения</v>
          </cell>
          <cell r="I118" t="str">
            <v>для сельскохозяйственного использования</v>
          </cell>
          <cell r="J118" t="str">
            <v>Земли сельскохозяйственного назначения</v>
          </cell>
          <cell r="K118" t="str">
            <v>для сельскохозяйственного использования</v>
          </cell>
          <cell r="L118">
            <v>25803</v>
          </cell>
          <cell r="M118" t="str">
            <v>Возможно в местоположении границ земельного участка 47:07:1039001:1009 допущена реестровая или техническая ошибка.  Пересекает земельный участок с кадастровым номером 47:07:1039001:1906. Местоположение и конфигурация земельного участка будут определены по результатам кадастровых работ.</v>
          </cell>
          <cell r="N118" t="str">
            <v xml:space="preserve"> -</v>
          </cell>
        </row>
        <row r="119">
          <cell r="B119" t="str">
            <v>57-1</v>
          </cell>
          <cell r="C119" t="str">
            <v>Василенко Владимир Станиславович (доля в праве 1/2) //
Хуторской Михаил Александрович (доля в праве 1/2)</v>
          </cell>
          <cell r="D119" t="str">
            <v>Ленинградская область, Всеволожский район, земли АОЗТ "Выборгское", уч.Орово</v>
          </cell>
          <cell r="E119" t="str">
            <v>47:07:1039001:1009</v>
          </cell>
          <cell r="F119" t="str">
            <v>Долевая собственность</v>
          </cell>
          <cell r="G119">
            <v>25803</v>
          </cell>
          <cell r="H119" t="str">
            <v>Земли сельскохозяйственного назначения</v>
          </cell>
          <cell r="I119" t="str">
            <v>для сельскохозяйственного использования</v>
          </cell>
          <cell r="J119"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119" t="str">
            <v xml:space="preserve">7.2 Автомобильный транспорт
</v>
          </cell>
          <cell r="L119">
            <v>3030</v>
          </cell>
          <cell r="M119" t="str">
            <v>Образуемый многоконтурный земельный участок (2 контура) в границах полосы отвода. Способ образования- путем раздела исходного земельного участка.</v>
          </cell>
          <cell r="N119">
            <v>4</v>
          </cell>
        </row>
        <row r="120">
          <cell r="B120" t="str">
            <v>57-2</v>
          </cell>
          <cell r="C120" t="str">
            <v>Василенко Владимир Станиславович (доля в праве 1/2) //
Хуторской Михаил Александрович (доля в праве 1/2)</v>
          </cell>
          <cell r="D120" t="str">
            <v>Ленинградская область, Всеволожский район, земли АОЗТ "Выборгское", уч.Орово</v>
          </cell>
          <cell r="E120" t="str">
            <v>47:07:1039001:1009</v>
          </cell>
          <cell r="F120" t="str">
            <v>Долевая собственность</v>
          </cell>
          <cell r="G120">
            <v>25803</v>
          </cell>
          <cell r="H120" t="str">
            <v>Земли сельскохозяйственного назначения</v>
          </cell>
          <cell r="I120" t="str">
            <v>для сельскохозяйственного использования</v>
          </cell>
          <cell r="J120" t="str">
            <v>Земли сельскохозяйственного назначения</v>
          </cell>
          <cell r="K120" t="str">
            <v>для сельскохозяйственного использования</v>
          </cell>
          <cell r="L120">
            <v>22773</v>
          </cell>
          <cell r="M120" t="str">
            <v>Образуемый многоконтурный  земельный участок (2 контура) за границами полосы отвода . Способ образования- путем раздела исходного земельного участка</v>
          </cell>
          <cell r="N120" t="str">
            <v xml:space="preserve"> -</v>
          </cell>
        </row>
        <row r="121">
          <cell r="B121" t="str">
            <v>58-1</v>
          </cell>
          <cell r="C121" t="str">
            <v>Фотиев Олег Борисович</v>
          </cell>
          <cell r="D121" t="str">
            <v>Ленинградская область, Всеволожский район, уч.Орово</v>
          </cell>
          <cell r="E121" t="str">
            <v>47:07:1039001:328</v>
          </cell>
          <cell r="F121" t="str">
            <v>Собственность</v>
          </cell>
          <cell r="G121">
            <v>25260</v>
          </cell>
          <cell r="H121" t="str">
            <v>Земли сельскохозяйственного назначения</v>
          </cell>
          <cell r="I121" t="str">
            <v>для сельскохозяйственного использования</v>
          </cell>
          <cell r="J121"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121" t="str">
            <v xml:space="preserve">7.2 Автомобильный транспорт
</v>
          </cell>
          <cell r="L121">
            <v>8590</v>
          </cell>
          <cell r="M121" t="str">
            <v>Образуемый земельный участок в границах полосы отвода. Способ образования- путем раздела исходного земельного участка.</v>
          </cell>
          <cell r="N121">
            <v>4</v>
          </cell>
        </row>
        <row r="122">
          <cell r="B122" t="str">
            <v>58-2</v>
          </cell>
          <cell r="C122" t="str">
            <v>Фотиев Олег Борисович</v>
          </cell>
          <cell r="D122" t="str">
            <v>Ленинградская область, Всеволожский район, уч.Орово</v>
          </cell>
          <cell r="E122" t="str">
            <v>47:07:1039001:328</v>
          </cell>
          <cell r="F122" t="str">
            <v>Собственность</v>
          </cell>
          <cell r="G122">
            <v>25260</v>
          </cell>
          <cell r="H122" t="str">
            <v>Земли сельскохозяйственного назначения</v>
          </cell>
          <cell r="I122" t="str">
            <v>для сельскохозяйственного использования</v>
          </cell>
          <cell r="J122" t="str">
            <v>Земли сельскохозяйственного назначения</v>
          </cell>
          <cell r="K122" t="str">
            <v>для сельскохозяйственного использования</v>
          </cell>
          <cell r="L122">
            <v>16670</v>
          </cell>
          <cell r="M122" t="str">
            <v>Образуемый многоконтурный  земельный участок (2 контура) за границами полосы отвода . Способ образования- путем раздела исходного земельного участка</v>
          </cell>
          <cell r="N122" t="str">
            <v xml:space="preserve"> -</v>
          </cell>
        </row>
        <row r="123">
          <cell r="B123" t="str">
            <v>59-1</v>
          </cell>
          <cell r="C123" t="str">
            <v>Журавлева Светлана Федоровна</v>
          </cell>
          <cell r="D123" t="str">
            <v>Ленинградская область, Всеволожский район, участок Орово</v>
          </cell>
          <cell r="E123" t="str">
            <v>47:07:1039001:855</v>
          </cell>
          <cell r="F123" t="str">
            <v>Собственность</v>
          </cell>
          <cell r="G123">
            <v>25740</v>
          </cell>
          <cell r="H123" t="str">
            <v>Земли сельскохозяйственного назначения</v>
          </cell>
          <cell r="I123" t="str">
            <v>для сельскохозяйственного использования</v>
          </cell>
          <cell r="J123"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123" t="str">
            <v xml:space="preserve">7.2 Автомобильный транспорт
</v>
          </cell>
          <cell r="L123">
            <v>4809</v>
          </cell>
          <cell r="M123" t="str">
            <v>Образуемый земельный участок в границах полосы отвода. Способ образования- путем раздела исходного земельного участка.</v>
          </cell>
          <cell r="N123">
            <v>4</v>
          </cell>
        </row>
        <row r="124">
          <cell r="B124" t="str">
            <v>59-2</v>
          </cell>
          <cell r="C124" t="str">
            <v>Журавлева Светлана Федоровна</v>
          </cell>
          <cell r="D124" t="str">
            <v>Ленинградская область, Всеволожский район, участок Орово</v>
          </cell>
          <cell r="E124" t="str">
            <v>47:07:1039001:855</v>
          </cell>
          <cell r="F124" t="str">
            <v>Собственность</v>
          </cell>
          <cell r="G124">
            <v>25740</v>
          </cell>
          <cell r="H124" t="str">
            <v>Земли сельскохозяйственного назначения</v>
          </cell>
          <cell r="I124" t="str">
            <v>для сельскохозяйственного использования</v>
          </cell>
          <cell r="J124" t="str">
            <v>Земли сельскохозяйственного назначения</v>
          </cell>
          <cell r="K124" t="str">
            <v>для сельскохозяйственного использования</v>
          </cell>
          <cell r="L124">
            <v>20931</v>
          </cell>
          <cell r="M124" t="str">
            <v>Образуемый многоконтурный  земельный участок (2 контура) за границами полосы отвода . Способ образования- путем раздела исходного земельного участка</v>
          </cell>
          <cell r="N124" t="str">
            <v xml:space="preserve"> -</v>
          </cell>
        </row>
        <row r="125">
          <cell r="B125" t="str">
            <v>60</v>
          </cell>
          <cell r="C125" t="str">
            <v>Российская Федерация</v>
          </cell>
          <cell r="D125" t="str">
            <v>Ленинградская область, Ленинградская область, Кировский район, Всеволожский район, Кировское лесничество, учасковые лесничества: Вороновское кв.1-147, Мгинское(северная часть)кв.1-131, Мгинское (южная часть)кв.1-196, Пелловское кв.1-85, Березовское (северня часть) кв.1-174, Березовское (южная часть)кв.1-157,Войбокальское(северная часть)кв.1-51, 53-125, Войбокальское(южная часть)кв.126-217, Вагановское кв.1-132, Всеволожское кв.1-207, Морозовское кв.1-71,72(часть), 73-190, Чернореченское кв.147-289, Невское кв.1,2,3(часть),4(часть),5(часть),6,7(часть),8(часть),9(часть),10-34,54-146,290, Шумское кв.4-38,41-43,101,104-115,119-121,125,130-132,208,216-224,301,307,308,311-316,402-404,406,409,410,420,421, Всеволожское сельское кв.1-11,15-32,34-57,101-104</v>
          </cell>
          <cell r="E125" t="str">
            <v>47:00:0000000:2</v>
          </cell>
          <cell r="F125" t="str">
            <v>Собственность</v>
          </cell>
          <cell r="G125">
            <v>2203381257</v>
          </cell>
          <cell r="H125" t="str">
            <v>Земли лесного фонда</v>
          </cell>
          <cell r="I125" t="str">
            <v xml:space="preserve"> -</v>
          </cell>
          <cell r="J125"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125" t="str">
            <v xml:space="preserve">7.2 Автомобильный транспорт
</v>
          </cell>
          <cell r="L125">
            <v>17605</v>
          </cell>
          <cell r="M125" t="str">
            <v>Образуемый земельный участок в границах полосы отвода. Способ образования - путем раздела исходного земельного участка, при этом земельный участок, раздел которого осуществлен, сохраняется в измененных границах (измененный земельный участок).</v>
          </cell>
        </row>
        <row r="126">
          <cell r="B126" t="str">
            <v>74</v>
          </cell>
          <cell r="C126" t="str">
            <v>На момент подготовки документа сведения о правообладателях отсутствуют</v>
          </cell>
          <cell r="D126" t="str">
            <v>Ленинградская область, Всеволожский район, Колтушское сельское поселение</v>
          </cell>
          <cell r="E126" t="str">
            <v>47:07:1039001</v>
          </cell>
          <cell r="F126" t="str">
            <v>Сведения о правах отсутствуют</v>
          </cell>
          <cell r="G126" t="str">
            <v xml:space="preserve"> -</v>
          </cell>
          <cell r="H126" t="str">
            <v>Категория не установлена</v>
          </cell>
          <cell r="I126" t="str">
            <v>Сведения отсутствуют</v>
          </cell>
          <cell r="J126"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126" t="str">
            <v xml:space="preserve">7.2 Автомобильный транспорт
</v>
          </cell>
          <cell r="L126">
            <v>2642</v>
          </cell>
          <cell r="M126" t="str">
            <v>Образуемый земельный участок в границах полосы отвода. Способ образования- образование из земель, находящихся в государственной или муниципальной собственности.</v>
          </cell>
        </row>
        <row r="127">
          <cell r="B127" t="str">
            <v>61</v>
          </cell>
          <cell r="C127" t="str">
            <v>Российская Федерация</v>
          </cell>
          <cell r="D127" t="str">
            <v>Ленинградская область, Ленинградская область, Кировский район, Всеволожский район, Кировское лесничество, учасковые лесничества: Вороновское кв.1-147, Мгинское(северная часть)кв.1-131, Мгинское (южная часть)кв.1-196, Пелловское кв.1-85, Березовское (северня часть) кв.1-174, Березовское (южная часть)кв.1-157,Войбокальское(северная часть)кв.1-51, 53-125, Войбокальское(южная часть)кв.126-217, Вагановское кв.1-132, Всеволожское кв.1-207, Морозовское кв.1-71,72(часть), 73-190, Чернореченское кв.147-289, Невское кв.1,2,3(часть),4(часть),5(часть),6,7(часть),8(часть),9(часть),10-34,54-146,290, Шумское кв.4-38,41-43,101,104-115,119-121,125,130-132,208,216-224,301,307,308,311-316,402-404,406,409,410,420,421, Всеволожское сельское кв.1-11,15-32,34-57,101-104</v>
          </cell>
          <cell r="E127" t="str">
            <v>47:00:0000000:2</v>
          </cell>
          <cell r="F127" t="str">
            <v>Собственность</v>
          </cell>
          <cell r="G127">
            <v>2203381257</v>
          </cell>
          <cell r="H127" t="str">
            <v>Земли лесного фонда</v>
          </cell>
          <cell r="I127" t="str">
            <v xml:space="preserve"> -</v>
          </cell>
          <cell r="J127"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127" t="str">
            <v xml:space="preserve">7.2 Автомобильный транспорт
</v>
          </cell>
          <cell r="L127">
            <v>8410</v>
          </cell>
          <cell r="M127" t="str">
            <v>Образуемый земельный участок в границах полосы отвода. Способ образования - путем раздела исходного земельного участка, при этом земельный участок, раздел которого осуществлен, сохраняется в измененных границах (измененный земельный участок).</v>
          </cell>
        </row>
        <row r="128">
          <cell r="B128" t="str">
            <v>71-У</v>
          </cell>
          <cell r="C128" t="str">
            <v>На момент подготовки документа сведения о правообладателях отсутствуют</v>
          </cell>
          <cell r="D128" t="str">
            <v>Ленинградская область, Всеволожский район, АОЗТ ''Выборгское''</v>
          </cell>
          <cell r="E128" t="str">
            <v>ЕЗ 47:07:0000000:70 (47:07:1039001:126 )</v>
          </cell>
          <cell r="F128" t="str">
            <v>Сведения о правах отсутствуют</v>
          </cell>
          <cell r="G128" t="str">
            <v>20763413
(5492)</v>
          </cell>
          <cell r="H128" t="str">
            <v>Земли сельскохозяйственного назначения</v>
          </cell>
          <cell r="I128" t="str">
            <v>для сельскохозяйственного использования</v>
          </cell>
          <cell r="J128"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128" t="str">
            <v>для сельскохозяйственного использования</v>
          </cell>
          <cell r="L128">
            <v>5492</v>
          </cell>
          <cell r="M128" t="str">
            <v>Пересечение с земельным участком 47:07:1039001:539, земельный участок с кадастровым номером 47:07:1039001:126  подлежит снятию с кадастрового учета</v>
          </cell>
        </row>
        <row r="129">
          <cell r="B129" t="str">
            <v>62-1</v>
          </cell>
          <cell r="C129" t="str">
            <v>Общество с ограниченной ответственностью "Красногорское"</v>
          </cell>
          <cell r="D129" t="str">
            <v>Ленинградская область, Всеволожский район, уч.Орово</v>
          </cell>
          <cell r="E129" t="str">
            <v>47:07:1039001:539</v>
          </cell>
          <cell r="F129" t="str">
            <v>Собственность</v>
          </cell>
          <cell r="G129">
            <v>5495</v>
          </cell>
          <cell r="H129" t="str">
            <v>Земли сельскохозяйственного назначения</v>
          </cell>
          <cell r="I129" t="str">
            <v>для сельскохозяйственного использования</v>
          </cell>
          <cell r="J129"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129" t="str">
            <v xml:space="preserve">7.2 Автомобильный транспорт
</v>
          </cell>
          <cell r="L129">
            <v>1244</v>
          </cell>
          <cell r="M129" t="str">
            <v>Образуемый земельный участок в границах полосы отвода . Способ образования- путем раздела исходного земельного участка</v>
          </cell>
          <cell r="N129">
            <v>4</v>
          </cell>
        </row>
        <row r="130">
          <cell r="B130" t="str">
            <v>62-2</v>
          </cell>
          <cell r="C130" t="str">
            <v>Общество с ограниченной ответственностью "Красногорское"</v>
          </cell>
          <cell r="D130" t="str">
            <v>Ленинградская область, Всеволожский район, уч.Орово</v>
          </cell>
          <cell r="E130" t="str">
            <v>47:07:1039001:539</v>
          </cell>
          <cell r="F130" t="str">
            <v>Собственность</v>
          </cell>
          <cell r="G130">
            <v>5495</v>
          </cell>
          <cell r="H130" t="str">
            <v>Земли сельскохозяйственного назначения</v>
          </cell>
          <cell r="I130" t="str">
            <v>для сельскохозяйственного использования</v>
          </cell>
          <cell r="J130" t="str">
            <v>Земли сельскохозяйственного назначения</v>
          </cell>
          <cell r="K130" t="str">
            <v>для сельскохозяйственного использования</v>
          </cell>
          <cell r="L130">
            <v>4251</v>
          </cell>
          <cell r="M130" t="str">
            <v>Образуемый земельный участок за границами полосы отвода . Способ образования- путем раздела исходного земельного участка</v>
          </cell>
          <cell r="N130" t="str">
            <v xml:space="preserve"> -</v>
          </cell>
        </row>
        <row r="131">
          <cell r="B131" t="str">
            <v>63-1</v>
          </cell>
          <cell r="C131" t="str">
            <v>Общество с ограниченной ответственностью "Красногорское"</v>
          </cell>
          <cell r="D131" t="str">
            <v>Ленинградская область, Всеволожский район, уч.Орово</v>
          </cell>
          <cell r="E131" t="str">
            <v>47:07:1039001:540</v>
          </cell>
          <cell r="F131" t="str">
            <v>Собственность</v>
          </cell>
          <cell r="G131">
            <v>3115</v>
          </cell>
          <cell r="H131" t="str">
            <v>Земли сельскохозяйственного назначения</v>
          </cell>
          <cell r="I131" t="str">
            <v>для сельскохозяйственного использования</v>
          </cell>
          <cell r="J131"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131" t="str">
            <v xml:space="preserve">7.2 Автомобильный транспорт
</v>
          </cell>
          <cell r="L131">
            <v>1349</v>
          </cell>
          <cell r="M131" t="str">
            <v>Образуемый земельный участок в границах полосы отвода. Способ образования- путем раздела исходного земельного участка.</v>
          </cell>
          <cell r="N131">
            <v>4</v>
          </cell>
        </row>
        <row r="132">
          <cell r="B132" t="str">
            <v>63-2</v>
          </cell>
          <cell r="C132" t="str">
            <v>Общество с ограниченной ответственностью "Красногорское"</v>
          </cell>
          <cell r="D132" t="str">
            <v>Ленинградская область, Всеволожский район, уч.Орово</v>
          </cell>
          <cell r="E132" t="str">
            <v>47:07:1039001:540</v>
          </cell>
          <cell r="F132" t="str">
            <v>Собственность</v>
          </cell>
          <cell r="G132">
            <v>3115</v>
          </cell>
          <cell r="H132" t="str">
            <v>Земли сельскохозяйственного назначения</v>
          </cell>
          <cell r="I132" t="str">
            <v>для сельскохозяйственного использования</v>
          </cell>
          <cell r="J132" t="str">
            <v>Земли сельскохозяйственного назначения</v>
          </cell>
          <cell r="K132" t="str">
            <v>для сельскохозяйственного использования</v>
          </cell>
          <cell r="L132">
            <v>1766</v>
          </cell>
          <cell r="M132" t="str">
            <v>Образуемый земельный участок за границами полосы отвода . Способ образования- путем раздела исходного земельного участка</v>
          </cell>
          <cell r="N132" t="str">
            <v xml:space="preserve"> -</v>
          </cell>
        </row>
        <row r="133">
          <cell r="B133" t="str">
            <v>64</v>
          </cell>
          <cell r="C133" t="str">
            <v>На момент подготовки документа сведения о правообладателях отсутствуют</v>
          </cell>
          <cell r="D133" t="str">
            <v>Ленинградская область, Всеволожский район, Колтушское сельское поселение</v>
          </cell>
          <cell r="E133" t="str">
            <v>47:09:0114003</v>
          </cell>
          <cell r="F133" t="str">
            <v>Сведения о правах отсутствуют</v>
          </cell>
          <cell r="G133" t="str">
            <v xml:space="preserve"> -</v>
          </cell>
          <cell r="H133" t="str">
            <v>Категория не установлена</v>
          </cell>
          <cell r="I133" t="str">
            <v>Сведения отсутствуют</v>
          </cell>
          <cell r="J133"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133" t="str">
            <v xml:space="preserve">7.2 Автомобильный транспорт
</v>
          </cell>
          <cell r="L133">
            <v>5790</v>
          </cell>
          <cell r="M133" t="str">
            <v>Образуемый земельный участок в границах полосы отвода. Способ образования- образование из земель, находящихся в государственной или муниципальной собственности.</v>
          </cell>
        </row>
        <row r="134">
          <cell r="B134" t="str">
            <v>65</v>
          </cell>
          <cell r="C134" t="str">
            <v>На момент подготовки документа сведения о правообладателях отсутствуют</v>
          </cell>
          <cell r="D134" t="str">
            <v>Ленинградская область, Всеволожский район, Колтушское сельское поселение</v>
          </cell>
          <cell r="E134" t="str">
            <v>47:09:0114003</v>
          </cell>
          <cell r="F134" t="str">
            <v>Сведения о правах отсутствуют</v>
          </cell>
          <cell r="G134" t="str">
            <v xml:space="preserve"> -</v>
          </cell>
          <cell r="H134" t="str">
            <v>Категория не установлена</v>
          </cell>
          <cell r="I134" t="str">
            <v>Сведения отсутствуют</v>
          </cell>
          <cell r="J134"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134" t="str">
            <v xml:space="preserve">7.2 Автомобильный транспорт
</v>
          </cell>
          <cell r="L134">
            <v>3</v>
          </cell>
          <cell r="M134" t="str">
            <v>Образуемый земельный участок в границах полосы отвода. Способ образования- образование из земель, находящихся в государственной или муниципальной собственности.</v>
          </cell>
        </row>
        <row r="135">
          <cell r="B135" t="str">
            <v>66</v>
          </cell>
          <cell r="C135" t="str">
            <v>На момент подготовки документа сведения о правообладателях отсутствуют</v>
          </cell>
          <cell r="D135" t="str">
            <v>Ленинградская область, Всеволожский район</v>
          </cell>
          <cell r="E135" t="str">
            <v>47:07:1039001</v>
          </cell>
          <cell r="F135" t="str">
            <v>Сведения о правах отсутствуют</v>
          </cell>
          <cell r="G135" t="str">
            <v xml:space="preserve"> -</v>
          </cell>
          <cell r="H135" t="str">
            <v>Земли населенных пунктов</v>
          </cell>
          <cell r="I135" t="str">
            <v>Сведения отсутствуют</v>
          </cell>
          <cell r="J135"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135" t="str">
            <v xml:space="preserve">7.2 Автомобильный транспорт
</v>
          </cell>
          <cell r="L135">
            <v>7250</v>
          </cell>
          <cell r="M135" t="str">
            <v>Образуемый многоконтурный земельный участок (2 контура) в границах полосы отвода. Способ образования- образование из земель, находящихся в государственной или муниципальной собственности.</v>
          </cell>
        </row>
        <row r="136">
          <cell r="B136" t="str">
            <v>67-1</v>
          </cell>
          <cell r="C136" t="str">
            <v>Общество с ограниченной ответственностью "Красногорское"</v>
          </cell>
          <cell r="D136" t="str">
            <v>Ленинградская область, Всеволожский район, уч.Орово</v>
          </cell>
          <cell r="E136" t="str">
            <v>47:07:1039001:543</v>
          </cell>
          <cell r="F136" t="str">
            <v>Собственность</v>
          </cell>
          <cell r="G136">
            <v>1880</v>
          </cell>
          <cell r="H136" t="str">
            <v>Земли сельскохозяйственного назначения</v>
          </cell>
          <cell r="I136" t="str">
            <v xml:space="preserve"> для сельскохозяйственного использования</v>
          </cell>
          <cell r="J136"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136" t="str">
            <v xml:space="preserve">7.2 Автомобильный транспорт
</v>
          </cell>
          <cell r="L136">
            <v>1738</v>
          </cell>
          <cell r="M136" t="str">
            <v>В соответствии Ленинградским областным законом от 02.12.2005 г . N 107-оз "Об отдельных вопросах оборота земель  сельскохозяйственного назначения на территории Ленинградской области" минимальный размер образуемых новых земельных участков из земель сельскохозяйственного назначения на территории Ленинградской области не может быть менее одного гектара, поэтому данный участок предлагается к изъятию полностью, соответственно раздел исходного земельного участка с категорией земель сельскохозяйственного назначения не возможен.</v>
          </cell>
        </row>
        <row r="137">
          <cell r="B137" t="str">
            <v>67-2</v>
          </cell>
          <cell r="C137" t="str">
            <v>Общество с ограниченной ответственностью "Красногорское"</v>
          </cell>
          <cell r="D137" t="str">
            <v>Ленинградская область, Всеволожский район, уч.Орово</v>
          </cell>
          <cell r="E137" t="str">
            <v>47:07:1039001:543</v>
          </cell>
          <cell r="F137" t="str">
            <v>Собственность</v>
          </cell>
          <cell r="G137">
            <v>1880</v>
          </cell>
          <cell r="H137" t="str">
            <v>Земли сельскохозяйственного назначения</v>
          </cell>
          <cell r="I137" t="str">
            <v xml:space="preserve"> для сельскохозяйственного использования</v>
          </cell>
          <cell r="J137"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137" t="str">
            <v xml:space="preserve"> для сельскохозяйственного использования</v>
          </cell>
          <cell r="L137">
            <v>142</v>
          </cell>
          <cell r="M137" t="str">
            <v>В соответствии Ленинградским областным законом от 02.12.2005 г . N 107-оз "Об отдельных вопросах оборота земель  сельскохозяйственного назначения на территории Ленинградской области" минимальный размер образуемых новых земельных участков из земель сельскохозяйственного назначения на территории Ленинградской области не может быть менее одного гектара, поэтому данный участок предлагается к изъятию полностью, соответственно раздел исходного земельного участка с категорией земель сельскохозяйственного назначения не возможен.</v>
          </cell>
          <cell r="N137" t="str">
            <v xml:space="preserve"> -</v>
          </cell>
        </row>
        <row r="138">
          <cell r="B138" t="str">
            <v>67-И</v>
          </cell>
          <cell r="C138" t="str">
            <v>Общество с ограниченной ответственностью "Красногорское"</v>
          </cell>
          <cell r="D138" t="str">
            <v>Ленинградская область, Всеволожский район, уч.Орово</v>
          </cell>
          <cell r="E138" t="str">
            <v>47:07:1039001:543</v>
          </cell>
          <cell r="F138" t="str">
            <v>Собственность</v>
          </cell>
          <cell r="G138">
            <v>1880</v>
          </cell>
          <cell r="H138" t="str">
            <v>Земли сельскохозяйственного назначения</v>
          </cell>
          <cell r="I138" t="str">
            <v xml:space="preserve"> для сельскохозяйственного использования</v>
          </cell>
          <cell r="J138"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138" t="str">
            <v xml:space="preserve">7.2 Автомобильный транспорт
</v>
          </cell>
          <cell r="L138">
            <v>1880</v>
          </cell>
          <cell r="M138" t="str">
            <v>Существующий земельный участок частично расположен в полосе отвода. В соответствии Ленинградским областным законом от 02.12.2005 г . N 107-оз "Об отдельных вопросах оборота земель  сельскохозяйственного назначения на территории Ленинградской области" минимальный размер образуемых новых земельных участков из земель сельскохозяйственного назначения на территории Ленинградской области не может быть менее одного гектара, поэтому данный участок предлагается к изъятию полностью.</v>
          </cell>
          <cell r="N138">
            <v>4</v>
          </cell>
        </row>
        <row r="139">
          <cell r="B139" t="str">
            <v>68-1</v>
          </cell>
          <cell r="C139" t="str">
            <v>На момент подготовки документа сведения о правообладателях отсутствуют</v>
          </cell>
          <cell r="D139" t="str">
            <v>Ленинградская область, Всеволожский муниципальный район, Колтушское сельское поселение</v>
          </cell>
          <cell r="E139" t="str">
            <v>47:07:0000000:90986</v>
          </cell>
          <cell r="F139" t="str">
            <v>Сведения о правах отсутствуют</v>
          </cell>
          <cell r="G139">
            <v>2569</v>
          </cell>
          <cell r="H139" t="str">
            <v>Земли сельскохозяйственного назначения</v>
          </cell>
          <cell r="I139" t="str">
            <v>Связь</v>
          </cell>
          <cell r="J139"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139" t="str">
            <v xml:space="preserve">7.2 Автомобильный транспорт
</v>
          </cell>
          <cell r="L139">
            <v>495</v>
          </cell>
          <cell r="M139" t="str">
            <v>На момент подготовки документа исходный ЗУ с КН 47:07:0000000:90986 носит статус временный, образован из земель неразграниченной госсобственности. В случае отсутсвия регистрация права в последующем, земельный участок 47:07:0000000:90986 необходимо снять, соотвественно 68-1 будет образовываться из земель неразграниченной госсобственности</v>
          </cell>
          <cell r="N139">
            <v>4</v>
          </cell>
        </row>
        <row r="140">
          <cell r="B140" t="str">
            <v>68-2</v>
          </cell>
          <cell r="C140" t="str">
            <v>На момент подготовки документа сведения о правообладателях отсутствуют</v>
          </cell>
          <cell r="D140" t="str">
            <v>Ленинградская область, Всеволожский муниципальный район, Колтушское сельское поселение</v>
          </cell>
          <cell r="E140" t="str">
            <v>47:07:0000000:90986</v>
          </cell>
          <cell r="F140" t="str">
            <v>Сведения о правах отсутствуют</v>
          </cell>
          <cell r="G140">
            <v>2569</v>
          </cell>
          <cell r="H140" t="str">
            <v>Земли сельскохозяйственного назначения</v>
          </cell>
          <cell r="I140" t="str">
            <v>Связь</v>
          </cell>
          <cell r="J140"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140" t="str">
            <v>Связь</v>
          </cell>
          <cell r="L140">
            <v>2074</v>
          </cell>
          <cell r="M140" t="str">
            <v>На момент подготовки документа исходный ЗУ с КН 47:07:0000000:90986 носит статус временный, образован из земель неразграниченной госсобственности. В случае отсутсвия регистрация права в последующем, земельный участок 47:07:0000000:90986 необходимо снять, соотвественно 68-1 будет образовываться из земель неразграниченной госсобственности</v>
          </cell>
          <cell r="N140" t="str">
            <v xml:space="preserve"> -</v>
          </cell>
        </row>
        <row r="141">
          <cell r="B141" t="str">
            <v>69-1</v>
          </cell>
          <cell r="C141" t="str">
            <v xml:space="preserve">Раскатов Алексей Владимирович (доля в праве 1/2) //
Чернышев Игорь Николаевич  (доля в праве 1/2) </v>
          </cell>
          <cell r="D141" t="str">
            <v>Ленинградская область, Всеволожский район, уч.Орово</v>
          </cell>
          <cell r="E141" t="str">
            <v>47:09:0114003:291</v>
          </cell>
          <cell r="F141" t="str">
            <v>Долевая собственность</v>
          </cell>
          <cell r="G141">
            <v>149321</v>
          </cell>
          <cell r="H141" t="str">
            <v>Земли сельскохозяйственного назначения</v>
          </cell>
          <cell r="I141" t="str">
            <v xml:space="preserve"> для сельскохозяйственного использования</v>
          </cell>
          <cell r="J141"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141" t="str">
            <v xml:space="preserve">7.2 Автомобильный транспорт
</v>
          </cell>
          <cell r="L141">
            <v>30863</v>
          </cell>
          <cell r="M141" t="str">
            <v>Образуемый земельный участок (имеет внутренний контур) в границах полосы отвода. Способ образования- путем раздела исходного земельного участка.</v>
          </cell>
          <cell r="N141">
            <v>4</v>
          </cell>
        </row>
        <row r="142">
          <cell r="B142" t="str">
            <v>69-2</v>
          </cell>
          <cell r="C142" t="str">
            <v xml:space="preserve">Раскатов Алексей Владимирович (доля в праве 1/2) //
Чернышев Игорь Николаевич  (доля в праве 1/2) </v>
          </cell>
          <cell r="D142" t="str">
            <v>Ленинградская область, Всеволожский район, уч.Орово</v>
          </cell>
          <cell r="E142" t="str">
            <v>47:09:0114003:291</v>
          </cell>
          <cell r="F142" t="str">
            <v>Долевая собственность</v>
          </cell>
          <cell r="G142">
            <v>149321</v>
          </cell>
          <cell r="H142" t="str">
            <v>Земли сельскохозяйственного назначения</v>
          </cell>
          <cell r="I142" t="str">
            <v xml:space="preserve"> для сельскохозяйственного использования</v>
          </cell>
          <cell r="J142" t="str">
            <v>Земли сельскохозяйственного назначения</v>
          </cell>
          <cell r="K142" t="str">
            <v xml:space="preserve"> для сельскохозяйственного использования</v>
          </cell>
          <cell r="L142">
            <v>118458</v>
          </cell>
          <cell r="M142" t="str">
            <v>Образуемый многоконтурный земельный участок (2 контура) за границами полосы отвода . Способ образования- путем раздела исходного земельного участка</v>
          </cell>
          <cell r="N142" t="str">
            <v xml:space="preserve"> -</v>
          </cell>
        </row>
        <row r="143">
          <cell r="B143" t="str">
            <v>70-1</v>
          </cell>
          <cell r="C143" t="str">
            <v>Кирсанов Алексей Владимирович (доля ½), Кирсанов Константин Владимирович  (доля ½)</v>
          </cell>
          <cell r="D143" t="str">
            <v>Ленинградская область, Всеволожский район, ф/хКрасная Горка</v>
          </cell>
          <cell r="E143" t="str">
            <v>исх. 47:09:0114003:54 
образован 47:09:0114003:225</v>
          </cell>
          <cell r="F143" t="str">
            <v>Долевая собственность</v>
          </cell>
          <cell r="G143">
            <v>192797</v>
          </cell>
          <cell r="H143" t="str">
            <v>Земли сельскохозяйственного назначения</v>
          </cell>
          <cell r="I143" t="str">
            <v>для организации фермерского хозяйства</v>
          </cell>
          <cell r="J143"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143" t="str">
            <v xml:space="preserve">7.2 Автомобильный транспорт
</v>
          </cell>
          <cell r="L143">
            <v>11014</v>
          </cell>
          <cell r="M143" t="str">
            <v xml:space="preserve">Образуемый земельный участок в границах полосы отвода. Способ образования- путем раздела исходного земельного участка. На момент подготовки документа исходный ЗУ с КН 47:09:0114003:225 носит статус временный, образован из ЗУ 47:09:0114003:54, принадлежащего на праве долевой собственности (1/2  Кирсанов Алексей Владимирович, 1/2 Кирсанов Константин Владимирович). 
</v>
          </cell>
          <cell r="N143">
            <v>4</v>
          </cell>
        </row>
        <row r="144">
          <cell r="B144" t="str">
            <v>70-2</v>
          </cell>
          <cell r="C144" t="str">
            <v>Кирсанов Алексей Владимирович (доля ½), Кирсанов Константин Владимирович  (доля ½)</v>
          </cell>
          <cell r="D144" t="str">
            <v>Ленинградская область, Всеволожский район, ф/хКрасная Горка</v>
          </cell>
          <cell r="E144" t="str">
            <v>исх. 47:09:0114003:54 
образован 47:09:0114003:225</v>
          </cell>
          <cell r="F144" t="str">
            <v>Долевая собственность</v>
          </cell>
          <cell r="G144">
            <v>192797</v>
          </cell>
          <cell r="H144" t="str">
            <v>Земли сельскохозяйственного назначения</v>
          </cell>
          <cell r="I144" t="str">
            <v>для организации фермерского хозяйства</v>
          </cell>
          <cell r="J144" t="str">
            <v>Земли сельскохозяйственного назначения</v>
          </cell>
          <cell r="K144" t="str">
            <v>для организации фермерского хозяйства</v>
          </cell>
          <cell r="L144">
            <v>181783</v>
          </cell>
          <cell r="M144" t="str">
            <v xml:space="preserve">Образуемый земельный участок за границами полосы отвода. Способ образования- путем раздела исходного земельного участка.На момент подготовки документа исходный ЗУ с КН 47:09:0114003:225 носит статус временный, образован из ЗУ 47:09:0114003:54, принадлежащего на праве долевой собственности (1/2  Кирсанов Алексей Владимирович, 1/2 Кирсанов Константин Владимирович). </v>
          </cell>
          <cell r="N144" t="str">
            <v xml:space="preserve"> -</v>
          </cell>
        </row>
        <row r="145">
          <cell r="B145" t="str">
            <v>72-1</v>
          </cell>
          <cell r="C145" t="str">
            <v>Общество с ограниченной ответственностью "ОРБИТА" (доля в праве 14/20) //
Общество с ограниченной ответственностью "ПЛАНЕТА ГИК" (доля в праве 3/10)</v>
          </cell>
          <cell r="D145" t="str">
            <v>Ленинградская область, Всеволожский район, земли АОЗТ "Выборгское"</v>
          </cell>
          <cell r="E145" t="str">
            <v>47:09:0114003:358</v>
          </cell>
          <cell r="F145" t="str">
            <v>долевая собственность 14/20 //долевая собственность 3/10</v>
          </cell>
          <cell r="G145">
            <v>77078</v>
          </cell>
          <cell r="H145" t="str">
            <v>Земли сельскохозяйственного назначения</v>
          </cell>
          <cell r="I145" t="str">
            <v xml:space="preserve"> для сельскохозяйственного использования</v>
          </cell>
          <cell r="J145"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145" t="str">
            <v xml:space="preserve">7.2 Автомобильный транспорт
</v>
          </cell>
          <cell r="L145">
            <v>20309</v>
          </cell>
          <cell r="M145" t="str">
            <v>Образуемый многоконтурный земельный участок (2 контура) в границах полосы отвода. Способ образования- путем раздела исходного земельного участка.</v>
          </cell>
          <cell r="N145">
            <v>4</v>
          </cell>
        </row>
        <row r="146">
          <cell r="B146" t="str">
            <v>72-2</v>
          </cell>
          <cell r="C146" t="str">
            <v>Общество с ограниченной ответственностью "ОРБИТА" (доля в праве 14/20) //
Общество с ограниченной ответственностью "ПЛАНЕТА ГИК" (доля в праве 3/10)</v>
          </cell>
          <cell r="D146" t="str">
            <v>Ленинградская область, Всеволожский район, земли АОЗТ "Выборгское"</v>
          </cell>
          <cell r="E146" t="str">
            <v>47:09:0114003:358</v>
          </cell>
          <cell r="F146" t="str">
            <v>долевая собственность 14/20 //долевая собственность 3/10</v>
          </cell>
          <cell r="G146">
            <v>77078</v>
          </cell>
          <cell r="H146" t="str">
            <v>Земли сельскохозяйственного назначения</v>
          </cell>
          <cell r="I146" t="str">
            <v xml:space="preserve"> для сельскохозяйственного использования</v>
          </cell>
          <cell r="J146" t="str">
            <v>Земли сельскохозяйственного назначения</v>
          </cell>
          <cell r="K146" t="str">
            <v xml:space="preserve"> для сельскохозяйственного использования</v>
          </cell>
          <cell r="L146">
            <v>56769</v>
          </cell>
          <cell r="M146" t="str">
            <v>Образуемый многоконтурный земельный участок (4 контура) за границами полосы отвода . Способ образования- путем раздела исходного земельного участка</v>
          </cell>
          <cell r="N146" t="str">
            <v xml:space="preserve"> -</v>
          </cell>
        </row>
        <row r="147">
          <cell r="B147" t="str">
            <v>78-1</v>
          </cell>
          <cell r="C147" t="str">
            <v>Общество с ограниченной ответственностью "Красногорское"</v>
          </cell>
          <cell r="D147" t="str">
            <v>Ленинградская область, Всеволожский район</v>
          </cell>
          <cell r="E147" t="str">
            <v>47:09:0000000:128</v>
          </cell>
          <cell r="F147" t="str">
            <v>Собственность</v>
          </cell>
          <cell r="G147">
            <v>115051</v>
          </cell>
          <cell r="H147" t="str">
            <v>Земли сельскохозяйственного назначения</v>
          </cell>
          <cell r="I147" t="str">
            <v>для сельхозиспользования</v>
          </cell>
          <cell r="J147"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147" t="str">
            <v xml:space="preserve">7.2 Автомобильный транспорт
</v>
          </cell>
          <cell r="L147">
            <v>5696</v>
          </cell>
          <cell r="M147" t="str">
            <v>Образуемый земельный участок в границах полосы отвода. Способ образования- путем раздела исходного земельного участка.</v>
          </cell>
          <cell r="N147">
            <v>4</v>
          </cell>
        </row>
        <row r="148">
          <cell r="B148" t="str">
            <v>78-2</v>
          </cell>
          <cell r="C148" t="str">
            <v>Общество с ограниченной ответственностью "Красногорское"</v>
          </cell>
          <cell r="D148" t="str">
            <v>Ленинградская область, Всеволожский район</v>
          </cell>
          <cell r="E148" t="str">
            <v>47:09:0000000:128</v>
          </cell>
          <cell r="F148" t="str">
            <v>Собственность</v>
          </cell>
          <cell r="G148">
            <v>115051</v>
          </cell>
          <cell r="H148" t="str">
            <v>Земли сельскохозяйственного назначения</v>
          </cell>
          <cell r="I148" t="str">
            <v>для сельхозиспользования</v>
          </cell>
          <cell r="J148" t="str">
            <v>Земли сельскохозяйственного назначения</v>
          </cell>
          <cell r="K148" t="str">
            <v>для сельхозиспользования</v>
          </cell>
          <cell r="L148">
            <v>109355</v>
          </cell>
          <cell r="M148" t="str">
            <v xml:space="preserve">Образуемый многоконтурный земельный участок (2 контура) за границами полосы отвода . Способ образования- путем раздела исходного земельного участка
</v>
          </cell>
          <cell r="N148" t="str">
            <v xml:space="preserve"> -</v>
          </cell>
        </row>
        <row r="149">
          <cell r="B149" t="str">
            <v>79-1</v>
          </cell>
          <cell r="C149" t="str">
            <v xml:space="preserve">Раскатов Алексей Владимирович (доля в праве 1/2) //
Чернышев Игорь Николаевич  (доля в праве 1/2) </v>
          </cell>
          <cell r="D149" t="str">
            <v>Ленинградская область, Всеволожский район, уч.Орово</v>
          </cell>
          <cell r="E149" t="str">
            <v>47:09:0114003:293</v>
          </cell>
          <cell r="F149" t="str">
            <v>Долевая собственность</v>
          </cell>
          <cell r="G149">
            <v>77744</v>
          </cell>
          <cell r="H149" t="str">
            <v>Земли сельскохозяйственного назначения</v>
          </cell>
          <cell r="I149" t="str">
            <v xml:space="preserve"> для сельскохозяйственного использования</v>
          </cell>
          <cell r="J149" t="str">
            <v>Земли сельскохозяйственного назначения</v>
          </cell>
          <cell r="K149" t="str">
            <v xml:space="preserve">7.2 Автомобильный транспорт
</v>
          </cell>
          <cell r="L149">
            <v>8942</v>
          </cell>
          <cell r="M149" t="str">
            <v>Образуемый земельный участок в границах полосы отвода. Способ образования- путем раздела исходного земельного участка</v>
          </cell>
          <cell r="N149">
            <v>4</v>
          </cell>
        </row>
        <row r="150">
          <cell r="B150" t="str">
            <v>79-2</v>
          </cell>
          <cell r="C150" t="str">
            <v xml:space="preserve">Раскатов Алексей Владимирович (доля в праве 1/2) //
Чернышев Игорь Николаевич  (доля в праве 1/2) </v>
          </cell>
          <cell r="D150" t="str">
            <v>Ленинградская область, Всеволожский район, уч.Орово</v>
          </cell>
          <cell r="E150" t="str">
            <v>47:09:0114003:293</v>
          </cell>
          <cell r="F150" t="str">
            <v>Долевая собственность</v>
          </cell>
          <cell r="G150">
            <v>77744</v>
          </cell>
          <cell r="H150" t="str">
            <v>Земли сельскохозяйственного назначения</v>
          </cell>
          <cell r="I150" t="str">
            <v xml:space="preserve"> для сельскохозяйственного использования</v>
          </cell>
          <cell r="J150" t="str">
            <v>Земли сельскохозяйственного назначения</v>
          </cell>
          <cell r="K150" t="str">
            <v xml:space="preserve"> для сельскохозяйственного использования</v>
          </cell>
          <cell r="L150">
            <v>68802</v>
          </cell>
          <cell r="M150" t="str">
            <v xml:space="preserve">Образуемый земельный участок за границами полосы отвода . Способ образования- путем раздела исходного земельного участка
</v>
          </cell>
          <cell r="N150" t="str">
            <v xml:space="preserve"> -</v>
          </cell>
        </row>
        <row r="151">
          <cell r="B151" t="str">
            <v>80-1</v>
          </cell>
          <cell r="C151" t="str">
            <v>Общество с ограниченной ответственностью "Красногорское"</v>
          </cell>
          <cell r="D151" t="str">
            <v>Ленинградская область, р-н Всеволожский</v>
          </cell>
          <cell r="E151" t="str">
            <v>47:09:0114003:421</v>
          </cell>
          <cell r="F151" t="str">
            <v>Собственность</v>
          </cell>
          <cell r="G151">
            <v>39627</v>
          </cell>
          <cell r="H151" t="str">
            <v>Земли сельскохозяйственного назначения</v>
          </cell>
          <cell r="I151" t="str">
            <v>для сельхозиспользования</v>
          </cell>
          <cell r="J151" t="str">
            <v>Земли сельскохозяйственного назначения</v>
          </cell>
          <cell r="K151" t="str">
            <v xml:space="preserve">7.2 Автомобильный транспорт
</v>
          </cell>
          <cell r="L151">
            <v>1916</v>
          </cell>
          <cell r="M151" t="str">
            <v>Образуемый земельный участок в границах полосы отвода. Способ образования- путем раздела исходного земельного участка</v>
          </cell>
          <cell r="N151">
            <v>4</v>
          </cell>
        </row>
        <row r="152">
          <cell r="B152" t="str">
            <v>80-2</v>
          </cell>
          <cell r="C152" t="str">
            <v>Общество с ограниченной ответственностью "Красногорское"</v>
          </cell>
          <cell r="D152" t="str">
            <v>Ленинградская область, р-н Всеволожский</v>
          </cell>
          <cell r="E152" t="str">
            <v>47:09:0114003:421</v>
          </cell>
          <cell r="F152" t="str">
            <v>Собственность</v>
          </cell>
          <cell r="G152">
            <v>39627</v>
          </cell>
          <cell r="H152" t="str">
            <v>Земли сельскохозяйственного назначения</v>
          </cell>
          <cell r="I152" t="str">
            <v>для сельхозиспользования</v>
          </cell>
          <cell r="J152" t="str">
            <v>Земли сельскохозяйственного назначения</v>
          </cell>
          <cell r="K152" t="str">
            <v>для сельхозиспользования</v>
          </cell>
          <cell r="L152">
            <v>37711</v>
          </cell>
          <cell r="M152" t="str">
            <v xml:space="preserve">Образуемый земельный участок за границами полосы отвода . Способ образования- путем раздела исходного земельного участка
</v>
          </cell>
          <cell r="N152" t="str">
            <v xml:space="preserve"> -</v>
          </cell>
        </row>
        <row r="153">
          <cell r="B153" t="str">
            <v>81-1</v>
          </cell>
          <cell r="C153" t="str">
            <v>Арджа Джияд Мустафаевич</v>
          </cell>
          <cell r="D153" t="str">
            <v>Ленинградская область, Всеволожский район</v>
          </cell>
          <cell r="E153" t="str">
            <v>47:09:0114003:402</v>
          </cell>
          <cell r="F153" t="str">
            <v>Собственность</v>
          </cell>
          <cell r="G153">
            <v>10000</v>
          </cell>
          <cell r="H153" t="str">
            <v>Земли сельскохозяйственного назначения</v>
          </cell>
          <cell r="I153" t="str">
            <v>для сельскохозяйственного использования</v>
          </cell>
          <cell r="J153"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153" t="str">
            <v xml:space="preserve">7.2 Автомобильный транспорт
</v>
          </cell>
          <cell r="L153">
            <v>6227</v>
          </cell>
          <cell r="M153" t="str">
            <v>В соответствии Ленинградским областным законом от 02.12.2005 г . N 107-оз "Об отдельных вопросах оборота земель  сельскохозяйственного назначения на территории Ленинградской области" минимальный размер образуемых новых земельных участков из земель сельскохозяйственного назначения на территории Ленинградской области не может быть менее одного гектара, поэтому данный участок предлагается к изъятию полностью, соответственно раздел исходного земельного участка с категорией земель сельскохозяйственного назначения не возможен.</v>
          </cell>
        </row>
        <row r="154">
          <cell r="B154" t="str">
            <v>81-2</v>
          </cell>
          <cell r="C154" t="str">
            <v>Арджа Джияд Мустафаевич</v>
          </cell>
          <cell r="D154" t="str">
            <v>Ленинградская область, Всеволожский район</v>
          </cell>
          <cell r="E154" t="str">
            <v>47:09:0114003:402</v>
          </cell>
          <cell r="F154" t="str">
            <v>Собственность</v>
          </cell>
          <cell r="G154">
            <v>10000</v>
          </cell>
          <cell r="H154" t="str">
            <v>Земли сельскохозяйственного назначения</v>
          </cell>
          <cell r="I154" t="str">
            <v>для сельскохозяйственного использования</v>
          </cell>
          <cell r="J154"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154" t="str">
            <v>для сельскохозяйственного использования</v>
          </cell>
          <cell r="L154">
            <v>3773</v>
          </cell>
          <cell r="M154" t="str">
            <v>В соответствии Ленинградским областным законом от 02.12.2005 г . N 107-оз "Об отдельных вопросах оборота земель  сельскохозяйственного назначения на территории Ленинградской области" минимальный размер образуемых новых земельных участков из земель сельскохозяйственного назначения на территории Ленинградской области не может быть менее одного гектара, поэтому данный участок предлагается к изъятию полностью, соответственно раздел исходного земельного участка с категорией земель сельскохозяйственного назначения не возможен.</v>
          </cell>
          <cell r="N154" t="str">
            <v xml:space="preserve"> -</v>
          </cell>
        </row>
        <row r="155">
          <cell r="B155" t="str">
            <v>81-И</v>
          </cell>
          <cell r="C155" t="str">
            <v>Арджа Джияд Мустафаевич</v>
          </cell>
          <cell r="D155" t="str">
            <v>Ленинградская область, Всеволожский район</v>
          </cell>
          <cell r="E155" t="str">
            <v>47:09:0114003:402</v>
          </cell>
          <cell r="F155" t="str">
            <v>Собственность</v>
          </cell>
          <cell r="G155">
            <v>10000</v>
          </cell>
          <cell r="H155" t="str">
            <v>Земли сельскохозяйственного назначения</v>
          </cell>
          <cell r="I155" t="str">
            <v>для сельскохозяйственного использования</v>
          </cell>
          <cell r="J155"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155" t="str">
            <v>для сельскохозяйственного использования</v>
          </cell>
          <cell r="L155">
            <v>10000</v>
          </cell>
          <cell r="M155" t="str">
            <v>Существующий земельный участок частично расположен в полосе отвода. В соответствии Ленинградским областным законом от 02.12.2005 г . N 107-оз "Об отдельных вопросах оборота земель  сельскохозяйственного назначения на территории Ленинградской области" минимальный размер образуемых новых земельных участков из земель сельскохозяйственного назначения на территории Ленинградской области не может быть менее одного гектара, поэтому данный участок предлагается к изъятию полностью.</v>
          </cell>
          <cell r="N155">
            <v>4</v>
          </cell>
        </row>
        <row r="156">
          <cell r="B156" t="str">
            <v>82-У</v>
          </cell>
          <cell r="C156" t="str">
            <v>На момент подготовки документа сведения о правообладателях отсутствуют</v>
          </cell>
          <cell r="D156" t="str">
            <v>Ленинградская область, р-н Всеволожский район, с/о АОЗТ ''Выборгское''</v>
          </cell>
          <cell r="E156" t="str">
            <v>47:09:0114003:38</v>
          </cell>
          <cell r="F156" t="str">
            <v>Сведения о правах отсутствуют</v>
          </cell>
          <cell r="G156">
            <v>78898</v>
          </cell>
          <cell r="H156" t="str">
            <v>Земли сельскохозяйственного назначения</v>
          </cell>
          <cell r="I156" t="str">
            <v>для сельскохозяйственного использования</v>
          </cell>
          <cell r="J156"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156" t="str">
            <v>для сельскохозяйственного использования</v>
          </cell>
          <cell r="L156">
            <v>6154</v>
          </cell>
          <cell r="M156" t="str">
            <v>Участок подлежит уточнению из-за несоответсвия площади фактической с площадью указанной в ГКН</v>
          </cell>
        </row>
        <row r="157">
          <cell r="B157" t="str">
            <v>82-1</v>
          </cell>
          <cell r="C157" t="str">
            <v>На момент подготовки документа сведения о правообладателях отсутствуют</v>
          </cell>
          <cell r="D157" t="str">
            <v>Ленинградская область, р-н Всеволожский район, с/о АОЗТ ''Выборгское''</v>
          </cell>
          <cell r="E157" t="str">
            <v>47:09:0114003:38</v>
          </cell>
          <cell r="F157" t="str">
            <v>Сведения о правах отсутствуют</v>
          </cell>
          <cell r="G157">
            <v>6154</v>
          </cell>
          <cell r="H157" t="str">
            <v>Земли сельскохозяйственного назначения</v>
          </cell>
          <cell r="I157" t="str">
            <v>для сельскохозяйственного использования</v>
          </cell>
          <cell r="J157"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157" t="str">
            <v xml:space="preserve">7.2 Автомобильный транспорт
</v>
          </cell>
          <cell r="L157">
            <v>526</v>
          </cell>
          <cell r="M157" t="str">
            <v>В соответствии Ленинградским областным законом от 02.12.2005 г . N 107-оз "Об отдельных вопросах оборота земель  сельскохозяйственного назначения на территории Ленинградской области" минимальный размер образуемых новых земельных участков из земель сельскохозяйственного назначения на территории Ленинградской области не может быть менее одного гектара, поэтому данный участок предлагается к изъятию полностью, соответственно раздел исходного земельного участка с категорией земель сельскохозяйственного назначения не возможен.</v>
          </cell>
        </row>
        <row r="158">
          <cell r="B158" t="str">
            <v>82-2</v>
          </cell>
          <cell r="C158" t="str">
            <v>На момент подготовки документа сведения о правообладателях отсутствуют</v>
          </cell>
          <cell r="D158" t="str">
            <v>Ленинградская область, р-н Всеволожский район, с/о АОЗТ ''Выборгское''</v>
          </cell>
          <cell r="E158" t="str">
            <v>47:09:0114003:38</v>
          </cell>
          <cell r="F158" t="str">
            <v>Сведения о правах отсутствуют</v>
          </cell>
          <cell r="G158">
            <v>6154</v>
          </cell>
          <cell r="H158" t="str">
            <v>Земли сельскохозяйственного назначения</v>
          </cell>
          <cell r="I158" t="str">
            <v>для сельскохозяйственного использования</v>
          </cell>
          <cell r="J158" t="str">
            <v>Земли сельскохозяйственного назначения</v>
          </cell>
          <cell r="K158" t="str">
            <v>для сельскохозяйственного использования</v>
          </cell>
          <cell r="L158">
            <v>5628</v>
          </cell>
          <cell r="M158" t="str">
            <v>В соответствии Ленинградским областным законом от 02.12.2005 г . N 107-оз "Об отдельных вопросах оборота земель  сельскохозяйственного назначения на территории Ленинградской области" минимальный размер образуемых новых земельных участков из земель сельскохозяйственного назначения на территории Ленинградской области не может быть менее одного гектара, поэтому данный участок предлагается к изъятию полностью, соответственно раздел исходного земельного участка с категорией земель сельскохозяйственного назначения не возможен.</v>
          </cell>
          <cell r="N158" t="str">
            <v xml:space="preserve"> -</v>
          </cell>
        </row>
        <row r="159">
          <cell r="B159" t="str">
            <v>82-И</v>
          </cell>
          <cell r="C159" t="str">
            <v>На момент подготовки документа сведения о правообладателях отсутствуют</v>
          </cell>
          <cell r="D159" t="str">
            <v>Ленинградская область, р-н Всеволожский район, с/о АОЗТ ''Выборгское''</v>
          </cell>
          <cell r="E159" t="str">
            <v>47:09:0114003:38</v>
          </cell>
          <cell r="F159" t="str">
            <v>Сведения о правах отсутствуют</v>
          </cell>
          <cell r="G159">
            <v>6154</v>
          </cell>
          <cell r="H159" t="str">
            <v>Земли сельскохозяйственного назначения</v>
          </cell>
          <cell r="I159" t="str">
            <v>для сельскохозяйственного использования</v>
          </cell>
          <cell r="J159"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159" t="str">
            <v xml:space="preserve">7.2 Автомобильный транспорт
</v>
          </cell>
          <cell r="L159">
            <v>6154</v>
          </cell>
          <cell r="M159" t="str">
            <v>Существующий земельный участок частично расположен в полосе отвода. В соответствии Ленинградским областным законом от 02.12.2005 г . N 107-оз "Об отдельных вопросах оборота земель  сельскохозяйственного назначения на территории Ленинградской области" минимальный размер образуемых новых земельных участков из земель сельскохозяйственного назначения на территории Ленинградской области не может быть менее одного гектара, поэтому данный участок предлагается к изъятию полностью.</v>
          </cell>
          <cell r="N159">
            <v>4</v>
          </cell>
        </row>
        <row r="160">
          <cell r="B160" t="str">
            <v>84</v>
          </cell>
          <cell r="C160" t="str">
            <v>На момент подготовки документа сведения о правообладателях отсутствуют</v>
          </cell>
          <cell r="D160" t="str">
            <v>Ленинградская область, Всеволожский район, Колтушское сельское поселение</v>
          </cell>
          <cell r="E160" t="str">
            <v>47:09:0114003</v>
          </cell>
          <cell r="F160" t="str">
            <v>Сведения о правах отсутствуют</v>
          </cell>
          <cell r="G160" t="str">
            <v xml:space="preserve"> -</v>
          </cell>
          <cell r="H160" t="str">
            <v>Категория не установлена</v>
          </cell>
          <cell r="I160" t="str">
            <v>Сведения отсутствуют</v>
          </cell>
          <cell r="J160"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160" t="str">
            <v xml:space="preserve">7.2 Автомобильный транспорт
</v>
          </cell>
          <cell r="L160">
            <v>2475</v>
          </cell>
          <cell r="M160" t="str">
            <v>Образуемый многоконтурный земельный участок (3 контура) в границах полосы отвода. Способ образования- образование из земель, находящихся в государственной или муниципальной собственности.</v>
          </cell>
        </row>
        <row r="161">
          <cell r="B161" t="str">
            <v>86-1</v>
          </cell>
          <cell r="C161" t="str">
            <v xml:space="preserve">Раскатов Алексей Владимирович (доля в праве 1/2) //
Чернышев Игорь Николаевич  (доля в праве 1/2) </v>
          </cell>
          <cell r="D161" t="str">
            <v>Ленинградская область, Всеволожский район, уч.Орово</v>
          </cell>
          <cell r="E161" t="str">
            <v>47:09:0114003:292</v>
          </cell>
          <cell r="F161" t="str">
            <v>Долевая собственность</v>
          </cell>
          <cell r="G161">
            <v>26041</v>
          </cell>
          <cell r="H161" t="str">
            <v>Земли сельскохозяйственного назначения</v>
          </cell>
          <cell r="I161" t="str">
            <v xml:space="preserve"> для сельскохозяйственного использования</v>
          </cell>
          <cell r="J161"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161" t="str">
            <v xml:space="preserve">7.2 Автомобильный транспорт
</v>
          </cell>
          <cell r="L161">
            <v>8951</v>
          </cell>
          <cell r="M161" t="str">
            <v>Образуемый земельный участок (имеет 1 внутренний контур) в границах полосы отвода. Способ образования- путем раздела исходного земельного участка.</v>
          </cell>
          <cell r="N161">
            <v>4</v>
          </cell>
        </row>
        <row r="162">
          <cell r="B162" t="str">
            <v>86-2</v>
          </cell>
          <cell r="C162" t="str">
            <v xml:space="preserve">Раскатов Алексей Владимирович (доля в праве 1/2) //
Чернышев Игорь Николаевич  (доля в праве 1/2) </v>
          </cell>
          <cell r="D162" t="str">
            <v>Ленинградская область, Всеволожский район, уч.Орово</v>
          </cell>
          <cell r="E162" t="str">
            <v>47:09:0114003:292</v>
          </cell>
          <cell r="F162" t="str">
            <v>Долевая собственность</v>
          </cell>
          <cell r="G162">
            <v>26041</v>
          </cell>
          <cell r="H162" t="str">
            <v>Земли сельскохозяйственного назначения</v>
          </cell>
          <cell r="I162" t="str">
            <v xml:space="preserve"> для сельскохозяйственного использования</v>
          </cell>
          <cell r="J162"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162" t="str">
            <v xml:space="preserve"> для сельскохозяйственного использования</v>
          </cell>
          <cell r="L162">
            <v>17090</v>
          </cell>
          <cell r="M162" t="str">
            <v>Образуемый земельный участок (имеет 2 внутренних контура) за границами полосы отвода . Способ образования- путем раздела исходного земельного участка</v>
          </cell>
          <cell r="N162" t="str">
            <v xml:space="preserve"> -</v>
          </cell>
        </row>
        <row r="163">
          <cell r="B163" t="str">
            <v>88-1</v>
          </cell>
          <cell r="C163" t="str">
            <v>Ленинградская область</v>
          </cell>
          <cell r="D163" t="str">
            <v>Ленинградская область, Всеволожский муниципальный район, Колтушское сельское поселение</v>
          </cell>
          <cell r="E163" t="str">
            <v>47:09:0000000:172</v>
          </cell>
          <cell r="F163" t="str">
            <v>Собственность</v>
          </cell>
          <cell r="G163">
            <v>151767</v>
          </cell>
          <cell r="H163"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I163" t="str">
            <v>автомобильный транспорт</v>
          </cell>
          <cell r="J163"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163" t="str">
            <v xml:space="preserve">7.2 Автомобильный транспорт
</v>
          </cell>
          <cell r="L163">
            <v>6629</v>
          </cell>
          <cell r="M163" t="str">
            <v>Образуемый земельный участок в границах полосы отвода. Способ образования- путем раздела исходного земельного участка, при этом земельный участок, раздел которого осуществлен, сохраняется в измененных границах (измененный земельный участок).</v>
          </cell>
        </row>
        <row r="164">
          <cell r="B164" t="str">
            <v>88-2</v>
          </cell>
          <cell r="C164" t="str">
            <v>Ленинградская область</v>
          </cell>
          <cell r="D164" t="str">
            <v>Ленинградская область, Всеволожский муниципальный район, Колтушское сельское поселение</v>
          </cell>
          <cell r="E164" t="str">
            <v>47:09:0000000:172</v>
          </cell>
          <cell r="F164" t="str">
            <v>Собственность</v>
          </cell>
          <cell r="G164">
            <v>151767</v>
          </cell>
          <cell r="H164"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I164" t="str">
            <v>автомобильный транспорт</v>
          </cell>
          <cell r="J164"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164" t="str">
            <v>автомобильный транспорт</v>
          </cell>
          <cell r="L164">
            <v>145138</v>
          </cell>
          <cell r="M164" t="str">
            <v>Измененный многоконтурный земельный участок (2 контура) за границами полосы отвода. Способ образования- путем раздела исходного земельного участка, при этом земельный участок, раздел которого осуществлен, сохраняется в измененных границах (измененный земельный участок).</v>
          </cell>
          <cell r="N164" t="str">
            <v xml:space="preserve"> -</v>
          </cell>
        </row>
        <row r="165">
          <cell r="B165">
            <v>89</v>
          </cell>
          <cell r="C165" t="str">
            <v>На момент подготовки документа сведения о правообладателях отсутствуют</v>
          </cell>
          <cell r="D165" t="str">
            <v>Ленинградская область, Всеволожский район, Колтушское сельское поселение</v>
          </cell>
          <cell r="E165" t="str">
            <v>47:09:0114003</v>
          </cell>
          <cell r="F165" t="str">
            <v>Сведения о правах отсутствуют</v>
          </cell>
          <cell r="G165" t="str">
            <v xml:space="preserve"> -</v>
          </cell>
          <cell r="H165" t="str">
            <v>Категория не установлена</v>
          </cell>
          <cell r="I165" t="str">
            <v>Сведения отсутствуют</v>
          </cell>
          <cell r="J165"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165" t="str">
            <v xml:space="preserve">7.2 Автомобильный транспорт
</v>
          </cell>
          <cell r="L165">
            <v>15</v>
          </cell>
          <cell r="M165" t="str">
            <v>Образуемый земельный участок в границах полосы отвода. Способ образования- образование из земель, находящихся в государственной или муниципальной собственности.</v>
          </cell>
        </row>
        <row r="166">
          <cell r="B166" t="str">
            <v>90</v>
          </cell>
          <cell r="C166" t="str">
            <v>На момент подготовки документа сведения о правообладателях отсутствуют</v>
          </cell>
          <cell r="D166" t="str">
            <v>Ленинградская область, Всеволожский район, Колтушское сельское поселение</v>
          </cell>
          <cell r="E166" t="str">
            <v>47:07:1039001</v>
          </cell>
          <cell r="F166" t="str">
            <v>Сведения о правах отсутствуют</v>
          </cell>
          <cell r="G166" t="str">
            <v xml:space="preserve"> -</v>
          </cell>
          <cell r="H166" t="str">
            <v>Категория не установлена</v>
          </cell>
          <cell r="I166" t="str">
            <v>Сведения отсутствуют</v>
          </cell>
          <cell r="J166"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166" t="str">
            <v xml:space="preserve">7.2 Автомобильный транспорт
</v>
          </cell>
          <cell r="L166">
            <v>1176</v>
          </cell>
          <cell r="M166" t="str">
            <v>Образуемый земельный участок в границах полосы отвода. Способ образования- образование из земель, находящихся в государственной или муниципальной собственности.</v>
          </cell>
        </row>
        <row r="167">
          <cell r="B167" t="str">
            <v>91</v>
          </cell>
          <cell r="C167" t="str">
            <v>На момент подготовки документа сведения о правообладателях отсутствуют</v>
          </cell>
          <cell r="D167" t="str">
            <v>Ленинградская область, Всеволожский район, Колтушское сельское поселение</v>
          </cell>
          <cell r="E167" t="str">
            <v>47:07:1039001</v>
          </cell>
          <cell r="F167" t="str">
            <v>Сведения о правах отсутствуют</v>
          </cell>
          <cell r="G167" t="str">
            <v xml:space="preserve"> -</v>
          </cell>
          <cell r="H167" t="str">
            <v>Категория не установлена</v>
          </cell>
          <cell r="I167" t="str">
            <v>Сведения отсутствуют</v>
          </cell>
          <cell r="J167"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167" t="str">
            <v xml:space="preserve">7.2 Автомобильный транспорт
</v>
          </cell>
          <cell r="L167">
            <v>620</v>
          </cell>
          <cell r="M167" t="str">
            <v>Образуемый земельный участок в границах полосы отвода. Способ образования- образование из земель, находящихся в государственной или муниципальной собственности.</v>
          </cell>
        </row>
        <row r="168">
          <cell r="B168" t="str">
            <v>92</v>
          </cell>
          <cell r="C168" t="str">
            <v>На момент подготовки документа сведения о правообладателях отсутствуют</v>
          </cell>
          <cell r="D168" t="str">
            <v>Ленинградская область, Всеволожский район, Колтушское сельское поселение</v>
          </cell>
          <cell r="E168" t="str">
            <v>47:07:1039001</v>
          </cell>
          <cell r="F168" t="str">
            <v>Сведения о правах отсутствуют</v>
          </cell>
          <cell r="G168" t="str">
            <v xml:space="preserve"> -</v>
          </cell>
          <cell r="H168" t="str">
            <v>Категория не установлена</v>
          </cell>
          <cell r="I168" t="str">
            <v>Сведения отсутствуют</v>
          </cell>
          <cell r="J168"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168" t="str">
            <v xml:space="preserve">7.2 Автомобильный транспорт
</v>
          </cell>
          <cell r="L168">
            <v>4480</v>
          </cell>
          <cell r="M168" t="str">
            <v>Образуемый земельный участок в границах полосы отвода. Способ образования- образование из земель, находящихся в государственной или муниципальной собственности.</v>
          </cell>
        </row>
        <row r="169">
          <cell r="B169" t="str">
            <v>93</v>
          </cell>
          <cell r="C169" t="str">
            <v>Российская Федерация</v>
          </cell>
          <cell r="D169" t="str">
            <v>Ленинградская область, Ленинградская область, Кировский район, Всеволожский район, Кировское лесничество, учасковые лесничества: Вороновское кв.1-147, Мгинское(северная часть)кв.1-131, Мгинское (южная часть)кв.1-196, Пелловское кв.1-85, Березовское (северня часть) кв.1-174, Березовское (южная часть)кв.1-157,Войбокальское(северная часть)кв.1-51, 53-125, Войбокальское(южная часть)кв.126-217, Вагановское кв.1-132, Всеволожское кв.1-207, Морозовское кв.1-71,72(часть), 73-190, Чернореченское кв.147-289, Невское кв.1,2,3(часть),4(часть),5(часть),6,7(часть),8(часть),9(часть),10-34,54-146,290, Шумское кв.4-38,41-43,101,104-115,119-121,125,130-132,208,216-224,301,307,308,311-316,402-404,406,409,410,420,421, Всеволожское сельское кв.1-11,15-32,34-57,101-104</v>
          </cell>
          <cell r="E169" t="str">
            <v>47:00:0000000:2</v>
          </cell>
          <cell r="F169" t="str">
            <v>Собственность</v>
          </cell>
          <cell r="G169">
            <v>2203381257</v>
          </cell>
          <cell r="H169" t="str">
            <v>Земли лесного фонда</v>
          </cell>
          <cell r="I169" t="str">
            <v xml:space="preserve"> -</v>
          </cell>
          <cell r="J169"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169" t="str">
            <v xml:space="preserve">7.2 Автомобильный транспорт
</v>
          </cell>
          <cell r="L169">
            <v>9206</v>
          </cell>
          <cell r="M169" t="str">
            <v>Образуемый земельный участок в границах полосы отвода. Способ образования - путем раздела исходного земельного участка, при этом земельный участок, раздел которого осуществлен, сохраняется в измененных границах (измененный земельный участок).</v>
          </cell>
        </row>
        <row r="170">
          <cell r="B170" t="str">
            <v>94</v>
          </cell>
          <cell r="C170" t="str">
            <v>Российская Федерация</v>
          </cell>
          <cell r="D170" t="str">
            <v>Ленинградская область, Ленинградская область, Кировский район, Всеволожский район, Кировское лесничество, учасковые лесничества: Вороновское кв.1-147, Мгинское(северная часть)кв.1-131, Мгинское (южная часть)кв.1-196, Пелловское кв.1-85, Березовское (северня часть) кв.1-174, Березовское (южная часть)кв.1-157,Войбокальское(северная часть)кв.1-51, 53-125, Войбокальское(южная часть)кв.126-217, Вагановское кв.1-132, Всеволожское кв.1-207, Морозовское кв.1-71,72(часть), 73-190, Чернореченское кв.147-289, Невское кв.1,2,3(часть),4(часть),5(часть),6,7(часть),8(часть),9(часть),10-34,54-146,290, Шумское кв.4-38,41-43,101,104-115,119-121,125,130-132,208,216-224,301,307,308,311-316,402-404,406,409,410,420,421, Всеволожское сельское кв.1-11,15-32,34-57,101-104</v>
          </cell>
          <cell r="E170" t="str">
            <v>47:00:0000000:2</v>
          </cell>
          <cell r="F170" t="str">
            <v>Собственность</v>
          </cell>
          <cell r="G170">
            <v>2203381257</v>
          </cell>
          <cell r="H170" t="str">
            <v>Земли лесного фонда</v>
          </cell>
          <cell r="I170" t="str">
            <v xml:space="preserve"> -</v>
          </cell>
          <cell r="J170"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170" t="str">
            <v xml:space="preserve">7.2 Автомобильный транспорт
</v>
          </cell>
          <cell r="L170">
            <v>4151</v>
          </cell>
          <cell r="M170" t="str">
            <v>Образуемый земельный участок в границах полосы отвода. Способ образования - путем раздела исходного земельного участка, при этом земельный участок, раздел которого осуществлен, сохраняется в измененных границах (измененный земельный участок).</v>
          </cell>
        </row>
        <row r="171">
          <cell r="B171">
            <v>95</v>
          </cell>
          <cell r="C171" t="str">
            <v>Российская Федерация</v>
          </cell>
          <cell r="D171" t="str">
            <v>Ленинградская область, Ленинградская область, Кировский район, Всеволожский район, Кировское лесничество, учасковые лесничества: Вороновское кв.1-147, Мгинское(северная часть)кв.1-131, Мгинское (южная часть)кв.1-196, Пелловское кв.1-85, Березовское (северня часть) кв.1-174, Березовское (южная часть)кв.1-157,Войбокальское(северная часть)кв.1-51, 53-125, Войбокальское(южная часть)кв.126-217, Вагановское кв.1-132, Всеволожское кв.1-207, Морозовское кв.1-71,72(часть), 73-190, Чернореченское кв.147-289, Невское кв.1,2,3(часть),4(часть),5(часть),6,7(часть),8(часть),9(часть),10-34,54-146,290, Шумское кв.4-38,41-43,101,104-115,119-121,125,130-132,208,216-224,301,307,308,311-316,402-404,406,409,410,420,421, Всеволожское сельское кв.1-11,15-32,34-57,101-104</v>
          </cell>
          <cell r="E171" t="str">
            <v>47:00:0000000:2</v>
          </cell>
          <cell r="F171" t="str">
            <v>Собственность</v>
          </cell>
          <cell r="G171">
            <v>2203381257</v>
          </cell>
          <cell r="H171" t="str">
            <v>Земли лесного фонда</v>
          </cell>
          <cell r="I171" t="str">
            <v xml:space="preserve"> -</v>
          </cell>
          <cell r="J171"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171" t="str">
            <v xml:space="preserve">7.2 Автомобильный транспорт
</v>
          </cell>
          <cell r="L171">
            <v>162</v>
          </cell>
          <cell r="M171" t="str">
            <v>Образуемый земельный участок в границах полосы отвода. Способ образования - путем раздела исходного земельного участка, при этом земельный участок, раздел которого осуществлен, сохраняется в измененных границах (измененный земельный участок).</v>
          </cell>
        </row>
        <row r="172">
          <cell r="B172" t="str">
            <v>96</v>
          </cell>
          <cell r="C172" t="str">
            <v>На момент подготовки документа сведения о правообладателях отсутствуют</v>
          </cell>
          <cell r="D172" t="str">
            <v>Ленинградская область, Всеволожский район, Заневское городское поселение</v>
          </cell>
          <cell r="E172" t="str">
            <v>47:07:1039001</v>
          </cell>
          <cell r="F172" t="str">
            <v>Сведения о правах отсутствуют</v>
          </cell>
          <cell r="G172" t="str">
            <v xml:space="preserve"> -</v>
          </cell>
          <cell r="H172" t="str">
            <v>Категория не установлена</v>
          </cell>
          <cell r="I172" t="str">
            <v>Сведения отсутствуют</v>
          </cell>
          <cell r="J172"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K172" t="str">
            <v xml:space="preserve">7.2 Автомобильный транспорт
</v>
          </cell>
          <cell r="L172">
            <v>5396</v>
          </cell>
          <cell r="M172" t="str">
            <v>Образуемый земельный участок в границах полосы отвода. Способ образования- образование из земель, находящихся в государственной или муниципальной собственности.</v>
          </cell>
        </row>
        <row r="175">
          <cell r="B175" t="str">
            <v>1Р</v>
          </cell>
          <cell r="C175" t="str">
            <v>Ленинградская область</v>
          </cell>
          <cell r="D175" t="str">
            <v>Ленинградская область, Всеволожский муниципальный район, Колтушское сельское поселение</v>
          </cell>
          <cell r="E175" t="str">
            <v>47:09:0000000:172</v>
          </cell>
          <cell r="F175" t="str">
            <v>Собственность</v>
          </cell>
          <cell r="G175">
            <v>151767</v>
          </cell>
          <cell r="H175"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I175" t="str">
            <v>автомобильный транспорт</v>
          </cell>
          <cell r="L175">
            <v>14175</v>
          </cell>
          <cell r="M175" t="str">
            <v>Многоконтурный земельный участок (2 контура)</v>
          </cell>
        </row>
        <row r="176">
          <cell r="B176" t="str">
            <v>2Р</v>
          </cell>
          <cell r="C176" t="str">
            <v>Общество с ограниченной ответственностью "Красногорское"</v>
          </cell>
          <cell r="D176" t="str">
            <v>Ленинградская область, Всеволожский район</v>
          </cell>
          <cell r="E176" t="str">
            <v>47:09:0000000:128</v>
          </cell>
          <cell r="F176" t="str">
            <v>Собственность</v>
          </cell>
          <cell r="G176">
            <v>115051</v>
          </cell>
          <cell r="H176" t="str">
            <v>Земли сельскохозяйственного назначения</v>
          </cell>
          <cell r="I176" t="str">
            <v>для сельхозиспользования</v>
          </cell>
          <cell r="L176">
            <v>5148</v>
          </cell>
          <cell r="M176" t="str">
            <v>-</v>
          </cell>
        </row>
        <row r="177">
          <cell r="B177" t="str">
            <v>3Р</v>
          </cell>
          <cell r="C177" t="str">
            <v>Общество с ограниченной ответственностью "ОРБИТА" (доля в праве 14/20) //
Общество с ограниченной ответственностью "ПЛАНЕТА ГИК" (доля в праве 3/10)</v>
          </cell>
          <cell r="D177" t="str">
            <v>Ленинградская область, Всеволожский район, земли АОЗТ "Выборгское"</v>
          </cell>
          <cell r="E177" t="str">
            <v>47:09:0114003:358</v>
          </cell>
          <cell r="F177" t="str">
            <v>долевая собственность 14/20 //долевая собственность 3/10</v>
          </cell>
          <cell r="G177">
            <v>77078</v>
          </cell>
          <cell r="H177" t="str">
            <v>Земли сельскохозяйственного назначения</v>
          </cell>
          <cell r="I177" t="str">
            <v xml:space="preserve"> для сельскохозяйственного использования</v>
          </cell>
          <cell r="L177">
            <v>24332</v>
          </cell>
          <cell r="M177" t="str">
            <v>Многоконтурный земельный участок (3 контура)</v>
          </cell>
        </row>
        <row r="178">
          <cell r="B178" t="str">
            <v>4Р</v>
          </cell>
          <cell r="C178" t="str">
            <v>На момент подготовки документа сведения о правообладателях отсутствуют</v>
          </cell>
          <cell r="D178" t="str">
            <v>Ленинградская область, Всеволожский район, вблизи деревни Красная горка</v>
          </cell>
          <cell r="E178" t="str">
            <v>47:09:0114003:67</v>
          </cell>
          <cell r="F178" t="str">
            <v>Сведения о правах отсутствуют</v>
          </cell>
          <cell r="G178">
            <v>269700</v>
          </cell>
          <cell r="H178" t="str">
            <v>Земли сельскохозяйственного назначения</v>
          </cell>
          <cell r="I178" t="str">
            <v>для проведения рекультивационных работ</v>
          </cell>
          <cell r="L178">
            <v>7643</v>
          </cell>
          <cell r="M178" t="str">
            <v>-</v>
          </cell>
        </row>
        <row r="179">
          <cell r="B179" t="str">
            <v>5Р</v>
          </cell>
          <cell r="C179" t="str">
            <v>На момент подготовки документа сведения о правообладателях отсутствуют</v>
          </cell>
          <cell r="D179" t="str">
            <v>Ленинградская область, Всеволожский район, Колтушское сельское поселение</v>
          </cell>
          <cell r="E179" t="str">
            <v>47:09:0114003</v>
          </cell>
          <cell r="F179" t="str">
            <v>Сведения о правах отсутствуют</v>
          </cell>
          <cell r="G179" t="str">
            <v xml:space="preserve"> -</v>
          </cell>
          <cell r="H179" t="str">
            <v>Категория не установлена</v>
          </cell>
          <cell r="I179" t="str">
            <v>Сведения отсутствуют</v>
          </cell>
          <cell r="L179">
            <v>1045</v>
          </cell>
          <cell r="M179" t="str">
            <v>-</v>
          </cell>
        </row>
        <row r="180">
          <cell r="B180" t="str">
            <v>6Р</v>
          </cell>
          <cell r="C180" t="str">
            <v>Арджа Джияд Мустафаевич</v>
          </cell>
          <cell r="D180" t="str">
            <v>Ленинградская область, Всеволожский район</v>
          </cell>
          <cell r="E180" t="str">
            <v>47:09:0114003:401</v>
          </cell>
          <cell r="F180" t="str">
            <v>Собственность</v>
          </cell>
          <cell r="G180">
            <v>25000</v>
          </cell>
          <cell r="H180" t="str">
            <v>Земли сельскохозяйственного назначения</v>
          </cell>
          <cell r="I180" t="str">
            <v>для сельскохозяйственного использования</v>
          </cell>
          <cell r="L180">
            <v>24162</v>
          </cell>
          <cell r="M180" t="str">
            <v>-</v>
          </cell>
        </row>
        <row r="181">
          <cell r="B181" t="str">
            <v>7Р</v>
          </cell>
          <cell r="C181" t="str">
            <v>Арджа Джияд Мустафаевич</v>
          </cell>
          <cell r="D181" t="str">
            <v>Ленинградская область, Всеволожский район</v>
          </cell>
          <cell r="E181" t="str">
            <v>47:09:0114003:403</v>
          </cell>
          <cell r="F181" t="str">
            <v>Собственность</v>
          </cell>
          <cell r="G181">
            <v>49910</v>
          </cell>
          <cell r="H181" t="str">
            <v>Земли сельскохозяйственного назначения</v>
          </cell>
          <cell r="I181" t="str">
            <v>для сельскохозяйственного использования</v>
          </cell>
          <cell r="L181">
            <v>9812</v>
          </cell>
          <cell r="M181" t="str">
            <v>-</v>
          </cell>
        </row>
        <row r="182">
          <cell r="B182" t="str">
            <v>8Р</v>
          </cell>
          <cell r="C182" t="str">
            <v>На момент подготовки документа сведения о правообладателях отсутствуют</v>
          </cell>
          <cell r="D182" t="str">
            <v>Ленинградская область, Всеволожский район, вблизи деревни Красная горка</v>
          </cell>
          <cell r="E182" t="str">
            <v>47:09:0114003:67</v>
          </cell>
          <cell r="F182" t="str">
            <v>Сведения о правах отсутствуют</v>
          </cell>
          <cell r="G182">
            <v>269700</v>
          </cell>
          <cell r="H182" t="str">
            <v>Земли сельскохозяйственного назначения</v>
          </cell>
          <cell r="I182" t="str">
            <v>для проведения рекультивационных работ</v>
          </cell>
          <cell r="L182">
            <v>9372</v>
          </cell>
          <cell r="M182" t="str">
            <v>-</v>
          </cell>
        </row>
        <row r="183">
          <cell r="B183" t="str">
            <v>9Р</v>
          </cell>
          <cell r="C183" t="str">
            <v>Российская Федерация</v>
          </cell>
          <cell r="D183" t="str">
            <v>Ленинградская область, Ленинградская область, Кировский район, Всеволожский район, Кировское лесничество, учасковые лесничества: Вороновское кв.1-147, Мгинское(северная часть)кв.1-131, Мгинское (южная часть)кв.1-196, Пелловское кв.1-85, Березовское (северня часть) кв.1-174, Березовское (южная часть)кв.1-157,Войбокальское(северная часть)кв.1-51, 53-125, Войбокальское(южная часть)кв.126-217, Вагановское кв.1-132, Всеволожское кв.1-207, Морозовское кв.1-71,72(часть), 73-190, Чернореченское кв.147-289, Невское кв.1,2,3(часть),4(часть),5(часть),6,7(часть),8(часть),9(часть),10-34,54-146,290, Шумское кв.4-38,41-43,101,104-115,119-121,125,130-132,208,216-224,301,307,308,311-316,402-404,406,409,410,420,421, Всеволожское сельское кв.1-11,15-32,34-57,101-104</v>
          </cell>
          <cell r="E183" t="str">
            <v>47:00:0000000:2</v>
          </cell>
          <cell r="F183" t="str">
            <v>Собственность</v>
          </cell>
          <cell r="G183">
            <v>2203381257</v>
          </cell>
          <cell r="H183" t="str">
            <v>Земли лесного фонда</v>
          </cell>
          <cell r="I183" t="str">
            <v xml:space="preserve"> -</v>
          </cell>
          <cell r="L183">
            <v>1900</v>
          </cell>
          <cell r="M183" t="str">
            <v>-</v>
          </cell>
        </row>
        <row r="184">
          <cell r="B184" t="str">
            <v>10Р</v>
          </cell>
          <cell r="C184" t="str">
            <v>Кирсанов Алексей Владимирович (доля ½), Кирсанов Константин Владимирович  (доля ½)</v>
          </cell>
          <cell r="D184" t="str">
            <v>Ленинградская область, Всеволожский район, ф/хКрасная Горка</v>
          </cell>
          <cell r="E184" t="str">
            <v>исх. 47:09:0114003:54 
образован 47:09:0114003:225</v>
          </cell>
          <cell r="F184" t="str">
            <v>Долевая собственность</v>
          </cell>
          <cell r="G184">
            <v>192797</v>
          </cell>
          <cell r="H184" t="str">
            <v>Земли сельскохозяйственного назначения</v>
          </cell>
          <cell r="I184" t="str">
            <v>для организации фермерского хозяйства</v>
          </cell>
          <cell r="L184">
            <v>632</v>
          </cell>
          <cell r="M184" t="str">
            <v>Многоконтурный земельный участок (2 контура)</v>
          </cell>
        </row>
        <row r="185">
          <cell r="B185" t="str">
            <v>11Р</v>
          </cell>
          <cell r="C185" t="str">
            <v>На момент подготовки документа сведения о правообладателях отсутствуют</v>
          </cell>
          <cell r="D185" t="str">
            <v>Ленинградская область, Всеволожский район, Колтушское сельское поселение</v>
          </cell>
          <cell r="E185" t="str">
            <v>47:09:0114003</v>
          </cell>
          <cell r="F185" t="str">
            <v>Сведения о правах отсутствуют</v>
          </cell>
          <cell r="G185" t="str">
            <v xml:space="preserve"> -</v>
          </cell>
          <cell r="H185" t="str">
            <v>Категория не установлена</v>
          </cell>
          <cell r="I185" t="str">
            <v>Сведения отсутствуют</v>
          </cell>
          <cell r="L185">
            <v>543</v>
          </cell>
          <cell r="M185" t="str">
            <v>-</v>
          </cell>
        </row>
        <row r="186">
          <cell r="B186" t="str">
            <v>12Р</v>
          </cell>
          <cell r="C186" t="str">
            <v>На момент подготовки документа сведения о правообладателях отсутствуют</v>
          </cell>
          <cell r="D186" t="str">
            <v>Ленинградская область, Всеволожский район, Колтушское сельское поселение</v>
          </cell>
          <cell r="E186" t="str">
            <v>47:09:0114003</v>
          </cell>
          <cell r="F186" t="str">
            <v>Сведения о правах отсутствуют</v>
          </cell>
          <cell r="G186" t="str">
            <v xml:space="preserve"> -</v>
          </cell>
          <cell r="H186" t="str">
            <v>Категория не установлена</v>
          </cell>
          <cell r="I186" t="str">
            <v>Сведения отсутствуют</v>
          </cell>
          <cell r="L186">
            <v>48</v>
          </cell>
          <cell r="M186" t="str">
            <v>-</v>
          </cell>
        </row>
        <row r="187">
          <cell r="B187" t="str">
            <v>13Р</v>
          </cell>
          <cell r="C187" t="str">
            <v>Муниципальное образование Колтушское сельское поселение Всеволожского
муниципального района Ленинградской области</v>
          </cell>
          <cell r="D187" t="str">
            <v>Ленинградская область, Всеволожский муниципальный район, Колтушское сельское
поселение, д.Орово, уч.200</v>
          </cell>
          <cell r="E187" t="str">
            <v>47:09:0000000:146</v>
          </cell>
          <cell r="F187" t="str">
            <v>Собственность</v>
          </cell>
          <cell r="G187">
            <v>254166</v>
          </cell>
          <cell r="H187" t="str">
            <v>Земли населенных пунктов</v>
          </cell>
          <cell r="I187" t="str">
            <v>Общее пользование территории</v>
          </cell>
          <cell r="L187">
            <v>173</v>
          </cell>
          <cell r="M187" t="str">
            <v>-</v>
          </cell>
        </row>
        <row r="188">
          <cell r="B188" t="str">
            <v>14Р</v>
          </cell>
          <cell r="C188" t="str">
            <v>Общество с ограниченной ответственностью "Красногорское"</v>
          </cell>
          <cell r="D188" t="str">
            <v>Ленинградская область, Всеволожский район</v>
          </cell>
          <cell r="E188" t="str">
            <v>47:09:0000000:128</v>
          </cell>
          <cell r="F188" t="str">
            <v>Собственность</v>
          </cell>
          <cell r="G188">
            <v>115051</v>
          </cell>
          <cell r="H188" t="str">
            <v>Земли сельскохозяйственного назначения</v>
          </cell>
          <cell r="I188" t="str">
            <v>для сельхозиспользования</v>
          </cell>
          <cell r="L188">
            <v>8139</v>
          </cell>
          <cell r="M188" t="str">
            <v>-</v>
          </cell>
        </row>
        <row r="189">
          <cell r="B189" t="str">
            <v>15Р</v>
          </cell>
          <cell r="C189" t="str">
            <v>Общество с ограниченной ответственностью "Красногорское"</v>
          </cell>
          <cell r="D189" t="str">
            <v>Ленинградская область, Всеволожский район</v>
          </cell>
          <cell r="E189" t="str">
            <v>47:09:0000000:127</v>
          </cell>
          <cell r="F189" t="str">
            <v>Собственность</v>
          </cell>
          <cell r="G189">
            <v>77160</v>
          </cell>
          <cell r="H189" t="str">
            <v>Земли сельскохозяйственного назначения</v>
          </cell>
          <cell r="I189" t="str">
            <v>для сельхозиспользования</v>
          </cell>
          <cell r="L189">
            <v>2052</v>
          </cell>
          <cell r="M189" t="str">
            <v>-</v>
          </cell>
        </row>
        <row r="190">
          <cell r="B190" t="str">
            <v>16Р</v>
          </cell>
          <cell r="C190" t="str">
            <v>На момент подготовки документа сведения о правообладателях отсутствуют</v>
          </cell>
          <cell r="D190" t="str">
            <v>Ленинградская область, Всеволожский район, Колтушское сельское поселение</v>
          </cell>
          <cell r="E190" t="str">
            <v>47:09:0114003</v>
          </cell>
          <cell r="F190" t="str">
            <v>Сведения о правах отсутствуют</v>
          </cell>
          <cell r="G190" t="str">
            <v xml:space="preserve"> -</v>
          </cell>
          <cell r="H190" t="str">
            <v>Категория не установлена</v>
          </cell>
          <cell r="I190" t="str">
            <v>Сведения отсутствуют</v>
          </cell>
          <cell r="L190">
            <v>512</v>
          </cell>
          <cell r="M190" t="str">
            <v>-</v>
          </cell>
        </row>
        <row r="191">
          <cell r="B191" t="str">
            <v>17Р</v>
          </cell>
          <cell r="C191" t="str">
            <v>На момент подготовки документа сведения о правообладателях отсутствуют</v>
          </cell>
          <cell r="D191" t="str">
            <v>Ленинградская область, Всеволожский район, Колтушское сельское поселение</v>
          </cell>
          <cell r="E191" t="str">
            <v>47:09:0114003</v>
          </cell>
          <cell r="F191" t="str">
            <v>Сведения о правах отсутствуют</v>
          </cell>
          <cell r="G191" t="str">
            <v xml:space="preserve"> -</v>
          </cell>
          <cell r="H191" t="str">
            <v>Категория не установлена</v>
          </cell>
          <cell r="I191" t="str">
            <v>Сведения отсутствуют</v>
          </cell>
          <cell r="L191">
            <v>13497</v>
          </cell>
          <cell r="M191" t="str">
            <v>Участок имеет 4 внутренних контура</v>
          </cell>
        </row>
        <row r="192">
          <cell r="B192" t="str">
            <v>18Р</v>
          </cell>
          <cell r="C192" t="str">
            <v>На момент подготовки документа сведения о правообладателях отсутствуют</v>
          </cell>
          <cell r="D192" t="str">
            <v>Ленинградская область, Всеволожский муниципальный район, Колтушское сельское поселение</v>
          </cell>
          <cell r="E192" t="str">
            <v>47:07:0000000:90986</v>
          </cell>
          <cell r="F192" t="str">
            <v>Сведения о правах отсутствуют</v>
          </cell>
          <cell r="G192">
            <v>2569</v>
          </cell>
          <cell r="H192" t="str">
            <v>Земли сельскохозяйственного назначения</v>
          </cell>
          <cell r="I192" t="str">
            <v>Связь</v>
          </cell>
          <cell r="L192">
            <v>754</v>
          </cell>
          <cell r="M192" t="str">
            <v>Многоконтурный земельный участок (2 контуров)</v>
          </cell>
        </row>
        <row r="193">
          <cell r="B193" t="str">
            <v>19Р</v>
          </cell>
          <cell r="C193" t="str">
            <v>На момент подготовки документа сведения о правообладателях отсутствуют</v>
          </cell>
          <cell r="D193" t="str">
            <v>Ленинградская область, Всеволожский район</v>
          </cell>
          <cell r="E193" t="str">
            <v>47:07:0000000:178</v>
          </cell>
          <cell r="F193" t="str">
            <v>Сведения о правах отсутствуют</v>
          </cell>
          <cell r="G193">
            <v>48</v>
          </cell>
          <cell r="H193" t="str">
            <v>Земли сельскохозяйственного назначения</v>
          </cell>
          <cell r="I193" t="str">
            <v>для ведения сельскохозяйственного производства</v>
          </cell>
          <cell r="L193">
            <v>42</v>
          </cell>
          <cell r="M193" t="str">
            <v>Многоконтурный земельный участок (8 контуров)</v>
          </cell>
        </row>
        <row r="194">
          <cell r="B194" t="str">
            <v>20Р</v>
          </cell>
          <cell r="C194" t="str">
            <v>На момент подготовки документа сведения о правообладателях отсутствуют</v>
          </cell>
          <cell r="D194" t="str">
            <v>Ленинградская область, Всеволожский район, Колтушское сельское поселение</v>
          </cell>
          <cell r="E194" t="str">
            <v>47:09:0114003</v>
          </cell>
          <cell r="F194" t="str">
            <v>Сведения о правах отсутствуют</v>
          </cell>
          <cell r="G194" t="str">
            <v xml:space="preserve"> -</v>
          </cell>
          <cell r="H194" t="str">
            <v>Категория не установлена</v>
          </cell>
          <cell r="I194" t="str">
            <v>Сведения отсутствуют</v>
          </cell>
          <cell r="L194">
            <v>3543</v>
          </cell>
          <cell r="M194" t="str">
            <v>Участок имеет 4 внутренних контура</v>
          </cell>
        </row>
        <row r="195">
          <cell r="B195" t="str">
            <v>21Р</v>
          </cell>
          <cell r="C195" t="str">
            <v>Ленинградская область</v>
          </cell>
          <cell r="D195" t="str">
            <v>Ленинградская область, Всеволожский муниципальный район, Колтушское сельское поселение</v>
          </cell>
          <cell r="E195" t="str">
            <v>47:09:0000000:172</v>
          </cell>
          <cell r="F195" t="str">
            <v>Собственность</v>
          </cell>
          <cell r="G195">
            <v>151767</v>
          </cell>
          <cell r="H195" t="str">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ell>
          <cell r="I195" t="str">
            <v>автомобильный транспорт</v>
          </cell>
          <cell r="L195">
            <v>6629</v>
          </cell>
          <cell r="M195" t="str">
            <v>-</v>
          </cell>
        </row>
      </sheetData>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election activeCell="C2" sqref="C2:C20"/>
    </sheetView>
  </sheetViews>
  <sheetFormatPr defaultRowHeight="15" x14ac:dyDescent="0.25"/>
  <cols>
    <col min="1" max="1" width="3" bestFit="1" customWidth="1"/>
    <col min="2" max="3" width="12" bestFit="1" customWidth="1"/>
    <col min="4" max="4" width="2" bestFit="1" customWidth="1"/>
  </cols>
  <sheetData>
    <row r="1" spans="1:4" x14ac:dyDescent="0.25">
      <c r="A1" t="s">
        <v>1</v>
      </c>
      <c r="B1" t="s">
        <v>2</v>
      </c>
      <c r="C1" t="s">
        <v>3</v>
      </c>
      <c r="D1" t="s">
        <v>4</v>
      </c>
    </row>
    <row r="2" spans="1:4" x14ac:dyDescent="0.25">
      <c r="A2">
        <v>1</v>
      </c>
      <c r="B2">
        <v>1281994</v>
      </c>
      <c r="C2">
        <v>446270.46</v>
      </c>
      <c r="D2">
        <v>0</v>
      </c>
    </row>
    <row r="3" spans="1:4" x14ac:dyDescent="0.25">
      <c r="A3">
        <v>2</v>
      </c>
      <c r="B3">
        <v>1281994.2249</v>
      </c>
      <c r="C3">
        <v>446270.93239999999</v>
      </c>
      <c r="D3">
        <v>0</v>
      </c>
    </row>
    <row r="4" spans="1:4" x14ac:dyDescent="0.25">
      <c r="A4">
        <v>3</v>
      </c>
      <c r="B4">
        <v>1282013.23</v>
      </c>
      <c r="C4">
        <v>446262.41</v>
      </c>
      <c r="D4">
        <v>0</v>
      </c>
    </row>
    <row r="5" spans="1:4" x14ac:dyDescent="0.25">
      <c r="A5">
        <v>4</v>
      </c>
      <c r="B5">
        <v>1282019.4103999999</v>
      </c>
      <c r="C5">
        <v>446260.29100000003</v>
      </c>
      <c r="D5">
        <v>0</v>
      </c>
    </row>
    <row r="6" spans="1:4" x14ac:dyDescent="0.25">
      <c r="A6">
        <v>5</v>
      </c>
      <c r="B6">
        <v>1282039.5053999999</v>
      </c>
      <c r="C6">
        <v>446252.51770000003</v>
      </c>
      <c r="D6">
        <v>0</v>
      </c>
    </row>
    <row r="7" spans="1:4" x14ac:dyDescent="0.25">
      <c r="A7">
        <v>6</v>
      </c>
      <c r="B7">
        <v>1282054.3448999999</v>
      </c>
      <c r="C7">
        <v>446247.13689999998</v>
      </c>
      <c r="D7">
        <v>0</v>
      </c>
    </row>
    <row r="8" spans="1:4" x14ac:dyDescent="0.25">
      <c r="A8">
        <v>7</v>
      </c>
      <c r="B8">
        <v>1282069.0329</v>
      </c>
      <c r="C8">
        <v>446241.96990000003</v>
      </c>
      <c r="D8">
        <v>0</v>
      </c>
    </row>
    <row r="9" spans="1:4" x14ac:dyDescent="0.25">
      <c r="A9">
        <v>8</v>
      </c>
      <c r="B9">
        <v>1282078.7736</v>
      </c>
      <c r="C9">
        <v>446238.5969</v>
      </c>
      <c r="D9">
        <v>0</v>
      </c>
    </row>
    <row r="10" spans="1:4" x14ac:dyDescent="0.25">
      <c r="A10">
        <v>9</v>
      </c>
      <c r="B10">
        <v>1282098.8167999999</v>
      </c>
      <c r="C10">
        <v>446231.89140000002</v>
      </c>
      <c r="D10">
        <v>0</v>
      </c>
    </row>
    <row r="11" spans="1:4" x14ac:dyDescent="0.25">
      <c r="A11">
        <v>10</v>
      </c>
      <c r="B11">
        <v>1282113.0811999999</v>
      </c>
      <c r="C11">
        <v>446227.19179999997</v>
      </c>
      <c r="D11">
        <v>0</v>
      </c>
    </row>
    <row r="12" spans="1:4" x14ac:dyDescent="0.25">
      <c r="A12">
        <v>11</v>
      </c>
      <c r="B12">
        <v>1282106.3899999999</v>
      </c>
      <c r="C12">
        <v>446226.04</v>
      </c>
      <c r="D12">
        <v>0</v>
      </c>
    </row>
    <row r="13" spans="1:4" x14ac:dyDescent="0.25">
      <c r="A13">
        <v>12</v>
      </c>
      <c r="B13">
        <v>1282074.53</v>
      </c>
      <c r="C13">
        <v>446237.61</v>
      </c>
      <c r="D13">
        <v>0</v>
      </c>
    </row>
    <row r="14" spans="1:4" x14ac:dyDescent="0.25">
      <c r="A14">
        <v>13</v>
      </c>
      <c r="B14">
        <v>1282070.6100000001</v>
      </c>
      <c r="C14">
        <v>446239.05</v>
      </c>
      <c r="D14">
        <v>0</v>
      </c>
    </row>
    <row r="15" spans="1:4" x14ac:dyDescent="0.25">
      <c r="A15">
        <v>14</v>
      </c>
      <c r="B15">
        <v>1282066.55</v>
      </c>
      <c r="C15">
        <v>446240.55</v>
      </c>
      <c r="D15">
        <v>0</v>
      </c>
    </row>
    <row r="16" spans="1:4" x14ac:dyDescent="0.25">
      <c r="A16">
        <v>15</v>
      </c>
      <c r="B16">
        <v>1282062.75</v>
      </c>
      <c r="C16">
        <v>446241.82</v>
      </c>
      <c r="D16">
        <v>0</v>
      </c>
    </row>
    <row r="17" spans="1:4" x14ac:dyDescent="0.25">
      <c r="A17">
        <v>16</v>
      </c>
      <c r="B17">
        <v>1282022.06</v>
      </c>
      <c r="C17">
        <v>446257.59</v>
      </c>
      <c r="D17">
        <v>0</v>
      </c>
    </row>
    <row r="18" spans="1:4" x14ac:dyDescent="0.25">
      <c r="A18">
        <v>17</v>
      </c>
      <c r="B18">
        <v>1282012.6000000001</v>
      </c>
      <c r="C18">
        <v>446261.3</v>
      </c>
      <c r="D18">
        <v>0</v>
      </c>
    </row>
    <row r="19" spans="1:4" x14ac:dyDescent="0.25">
      <c r="A19">
        <v>18</v>
      </c>
      <c r="B19">
        <v>1282007.8799999999</v>
      </c>
      <c r="C19">
        <v>446263.51</v>
      </c>
      <c r="D19">
        <v>0</v>
      </c>
    </row>
    <row r="20" spans="1:4" x14ac:dyDescent="0.25">
      <c r="A20">
        <v>19</v>
      </c>
      <c r="B20">
        <v>1281999.21</v>
      </c>
      <c r="C20">
        <v>446267.74</v>
      </c>
      <c r="D20">
        <v>0</v>
      </c>
    </row>
  </sheetData>
  <customSheetViews>
    <customSheetView guid="{1A358A6C-7D6D-4A6F-B1C8-6806C1878051}" state="hidden">
      <selection activeCell="C2" sqref="C2:C20"/>
      <pageMargins left="0.7" right="0.7" top="0.75" bottom="0.75" header="0.3" footer="0.3"/>
    </customSheetView>
    <customSheetView guid="{41612D0C-3DE1-41B8-A155-FACD44DFC1FD}" state="hidden">
      <selection activeCell="C2" sqref="C2:C20"/>
      <pageMargins left="0.7" right="0.7" top="0.75" bottom="0.75" header="0.3" footer="0.3"/>
    </customSheetView>
    <customSheetView guid="{C0DC8E76-B6F5-4541-9126-A6FDCDA592A8}">
      <selection activeCell="C2" sqref="C2:C20"/>
      <pageMargins left="0.7" right="0.7" top="0.75" bottom="0.75" header="0.3" footer="0.3"/>
    </customSheetView>
    <customSheetView guid="{EAFB5009-34D2-4717-90EF-FC4A4B4E60D4}" state="hidden">
      <selection activeCell="C2" sqref="C2:C20"/>
      <pageMargins left="0.7" right="0.7" top="0.75" bottom="0.75" header="0.3" footer="0.3"/>
    </customSheetView>
    <customSheetView guid="{E7E8449D-9344-4778-8752-DAA17CA53CD1}" state="hidden">
      <selection activeCell="C2" sqref="C2:C20"/>
      <pageMargins left="0.7" right="0.7" top="0.75" bottom="0.75" header="0.3" footer="0.3"/>
    </customSheetView>
    <customSheetView guid="{40DE3434-B8A2-4029-8901-BDC13CFBC78E}" state="hidden">
      <selection activeCell="C2" sqref="C2:C20"/>
      <pageMargins left="0.7" right="0.7" top="0.75" bottom="0.75" header="0.3" footer="0.3"/>
    </customSheetView>
    <customSheetView guid="{66554230-DE80-41F5-88A2-2AC34C7168D3}" state="hidden">
      <selection activeCell="C2" sqref="C2:C20"/>
      <pageMargins left="0.7" right="0.7" top="0.75" bottom="0.75" header="0.3" footer="0.3"/>
    </customSheetView>
    <customSheetView guid="{AAB688A9-9F02-42E2-A708-05BEC60F52DD}" state="hidden">
      <selection activeCell="C2" sqref="C2:C20"/>
      <pageMargins left="0.7" right="0.7" top="0.75" bottom="0.75" header="0.3" footer="0.3"/>
    </customSheetView>
    <customSheetView guid="{E8B341B2-63C7-4008-935D-4D8341513B2A}" state="hidden">
      <selection activeCell="C2" sqref="C2:C20"/>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5"/>
  <sheetViews>
    <sheetView tabSelected="1" view="pageLayout" zoomScale="70" zoomScaleNormal="100" zoomScaleSheetLayoutView="70" zoomScalePageLayoutView="70" workbookViewId="0">
      <selection activeCell="K7" sqref="K7"/>
    </sheetView>
  </sheetViews>
  <sheetFormatPr defaultRowHeight="15" x14ac:dyDescent="0.25"/>
  <cols>
    <col min="1" max="1" width="10.7109375" style="3" customWidth="1"/>
    <col min="2" max="2" width="14.42578125" style="4" customWidth="1"/>
    <col min="3" max="3" width="31.28515625" style="3" customWidth="1"/>
    <col min="4" max="4" width="53.5703125" style="3" customWidth="1"/>
    <col min="5" max="6" width="21.140625" style="3" customWidth="1"/>
    <col min="7" max="7" width="19.28515625" style="3" customWidth="1"/>
    <col min="8" max="8" width="41.5703125" style="3" customWidth="1"/>
    <col min="9" max="9" width="24.5703125" style="3" customWidth="1"/>
    <col min="10" max="10" width="21.140625" style="9" customWidth="1"/>
    <col min="11" max="11" width="37.140625" style="3" customWidth="1"/>
  </cols>
  <sheetData>
    <row r="1" spans="1:11" ht="42" customHeight="1" x14ac:dyDescent="0.25">
      <c r="A1" s="16" t="s">
        <v>85</v>
      </c>
      <c r="B1" s="16"/>
      <c r="C1" s="16"/>
      <c r="D1" s="16"/>
      <c r="E1" s="16"/>
      <c r="F1" s="16"/>
      <c r="G1" s="16"/>
      <c r="H1" s="16"/>
      <c r="I1" s="16"/>
      <c r="J1" s="16"/>
      <c r="K1" s="16"/>
    </row>
    <row r="2" spans="1:11" ht="40.5" customHeight="1" x14ac:dyDescent="0.25">
      <c r="A2" s="17" t="s">
        <v>5</v>
      </c>
      <c r="B2" s="17" t="s">
        <v>11</v>
      </c>
      <c r="C2" s="18" t="s">
        <v>6</v>
      </c>
      <c r="D2" s="17" t="s">
        <v>12</v>
      </c>
      <c r="E2" s="17" t="s">
        <v>7</v>
      </c>
      <c r="F2" s="17" t="s">
        <v>0</v>
      </c>
      <c r="G2" s="18" t="s">
        <v>13</v>
      </c>
      <c r="H2" s="17" t="s">
        <v>8</v>
      </c>
      <c r="I2" s="17" t="s">
        <v>9</v>
      </c>
      <c r="J2" s="18" t="s">
        <v>90</v>
      </c>
      <c r="K2" s="18" t="s">
        <v>10</v>
      </c>
    </row>
    <row r="3" spans="1:11" ht="39" customHeight="1" x14ac:dyDescent="0.25">
      <c r="A3" s="17"/>
      <c r="B3" s="17"/>
      <c r="C3" s="18"/>
      <c r="D3" s="17"/>
      <c r="E3" s="17"/>
      <c r="F3" s="17"/>
      <c r="G3" s="18"/>
      <c r="H3" s="17"/>
      <c r="I3" s="17"/>
      <c r="J3" s="18"/>
      <c r="K3" s="18"/>
    </row>
    <row r="4" spans="1:11" ht="20.25" customHeight="1" x14ac:dyDescent="0.25">
      <c r="A4" s="10">
        <f>COLUMN()</f>
        <v>1</v>
      </c>
      <c r="B4" s="10">
        <f>COLUMN()</f>
        <v>2</v>
      </c>
      <c r="C4" s="10">
        <f>COLUMN()</f>
        <v>3</v>
      </c>
      <c r="D4" s="10">
        <f>COLUMN()</f>
        <v>4</v>
      </c>
      <c r="E4" s="10">
        <f>COLUMN()</f>
        <v>5</v>
      </c>
      <c r="F4" s="10">
        <f>COLUMN()</f>
        <v>6</v>
      </c>
      <c r="G4" s="10">
        <f>COLUMN()</f>
        <v>7</v>
      </c>
      <c r="H4" s="10">
        <f>COLUMN()</f>
        <v>8</v>
      </c>
      <c r="I4" s="10">
        <f>COLUMN()</f>
        <v>9</v>
      </c>
      <c r="J4" s="15">
        <f>COLUMN()</f>
        <v>10</v>
      </c>
      <c r="K4" s="10">
        <f>COLUMN()</f>
        <v>11</v>
      </c>
    </row>
    <row r="5" spans="1:11" ht="90.75" customHeight="1" x14ac:dyDescent="0.25">
      <c r="A5" s="11">
        <v>1</v>
      </c>
      <c r="B5" s="7" t="s">
        <v>60</v>
      </c>
      <c r="C5" s="1" t="s">
        <v>87</v>
      </c>
      <c r="D5" s="1" t="s">
        <v>47</v>
      </c>
      <c r="E5" s="1" t="s">
        <v>56</v>
      </c>
      <c r="F5" s="1" t="s">
        <v>17</v>
      </c>
      <c r="G5" s="1">
        <v>151767</v>
      </c>
      <c r="H5" s="1" t="s">
        <v>38</v>
      </c>
      <c r="I5" s="1" t="s">
        <v>57</v>
      </c>
      <c r="J5" s="7">
        <v>14175</v>
      </c>
      <c r="K5" s="1" t="s">
        <v>61</v>
      </c>
    </row>
    <row r="6" spans="1:11" ht="90.75" customHeight="1" x14ac:dyDescent="0.25">
      <c r="A6" s="11">
        <v>2</v>
      </c>
      <c r="B6" s="7" t="s">
        <v>62</v>
      </c>
      <c r="C6" s="1" t="s">
        <v>33</v>
      </c>
      <c r="D6" s="1" t="s">
        <v>46</v>
      </c>
      <c r="E6" s="1" t="s">
        <v>26</v>
      </c>
      <c r="F6" s="1" t="s">
        <v>17</v>
      </c>
      <c r="G6" s="1">
        <v>115051</v>
      </c>
      <c r="H6" s="1" t="s">
        <v>15</v>
      </c>
      <c r="I6" s="1" t="s">
        <v>42</v>
      </c>
      <c r="J6" s="7">
        <v>5148</v>
      </c>
      <c r="K6" s="1" t="s">
        <v>86</v>
      </c>
    </row>
    <row r="7" spans="1:11" ht="90.75" customHeight="1" x14ac:dyDescent="0.25">
      <c r="A7" s="11">
        <v>3</v>
      </c>
      <c r="B7" s="7" t="s">
        <v>63</v>
      </c>
      <c r="C7" s="1" t="s">
        <v>35</v>
      </c>
      <c r="D7" s="1" t="s">
        <v>49</v>
      </c>
      <c r="E7" s="1" t="s">
        <v>54</v>
      </c>
      <c r="F7" s="1" t="s">
        <v>55</v>
      </c>
      <c r="G7" s="1">
        <v>77078</v>
      </c>
      <c r="H7" s="1" t="s">
        <v>15</v>
      </c>
      <c r="I7" s="1" t="s">
        <v>39</v>
      </c>
      <c r="J7" s="7">
        <v>24332</v>
      </c>
      <c r="K7" s="1" t="s">
        <v>73</v>
      </c>
    </row>
    <row r="8" spans="1:11" ht="90.75" customHeight="1" x14ac:dyDescent="0.25">
      <c r="A8" s="11">
        <v>4</v>
      </c>
      <c r="B8" s="7" t="s">
        <v>64</v>
      </c>
      <c r="C8" s="1" t="s">
        <v>21</v>
      </c>
      <c r="D8" s="1" t="s">
        <v>51</v>
      </c>
      <c r="E8" s="1" t="s">
        <v>28</v>
      </c>
      <c r="F8" s="1" t="s">
        <v>22</v>
      </c>
      <c r="G8" s="1">
        <v>269700</v>
      </c>
      <c r="H8" s="1" t="s">
        <v>15</v>
      </c>
      <c r="I8" s="1" t="s">
        <v>45</v>
      </c>
      <c r="J8" s="7">
        <v>7643</v>
      </c>
      <c r="K8" s="1" t="s">
        <v>86</v>
      </c>
    </row>
    <row r="9" spans="1:11" ht="90.75" customHeight="1" x14ac:dyDescent="0.25">
      <c r="A9" s="11">
        <v>5</v>
      </c>
      <c r="B9" s="7" t="s">
        <v>65</v>
      </c>
      <c r="C9" s="1" t="s">
        <v>21</v>
      </c>
      <c r="D9" s="1" t="s">
        <v>58</v>
      </c>
      <c r="E9" s="1" t="s">
        <v>32</v>
      </c>
      <c r="F9" s="1" t="s">
        <v>22</v>
      </c>
      <c r="G9" s="1" t="s">
        <v>52</v>
      </c>
      <c r="H9" s="1" t="s">
        <v>18</v>
      </c>
      <c r="I9" s="1" t="s">
        <v>23</v>
      </c>
      <c r="J9" s="7">
        <v>1045</v>
      </c>
      <c r="K9" s="1" t="s">
        <v>86</v>
      </c>
    </row>
    <row r="10" spans="1:11" ht="90.75" customHeight="1" x14ac:dyDescent="0.25">
      <c r="A10" s="11">
        <v>6</v>
      </c>
      <c r="B10" s="7" t="s">
        <v>66</v>
      </c>
      <c r="C10" s="1" t="s">
        <v>37</v>
      </c>
      <c r="D10" s="1" t="s">
        <v>46</v>
      </c>
      <c r="E10" s="1" t="s">
        <v>29</v>
      </c>
      <c r="F10" s="1" t="s">
        <v>17</v>
      </c>
      <c r="G10" s="1">
        <v>25000</v>
      </c>
      <c r="H10" s="1" t="s">
        <v>15</v>
      </c>
      <c r="I10" s="1" t="s">
        <v>16</v>
      </c>
      <c r="J10" s="7">
        <v>24162</v>
      </c>
      <c r="K10" s="1" t="s">
        <v>86</v>
      </c>
    </row>
    <row r="11" spans="1:11" ht="90.75" customHeight="1" x14ac:dyDescent="0.25">
      <c r="A11" s="11">
        <v>7</v>
      </c>
      <c r="B11" s="7" t="s">
        <v>67</v>
      </c>
      <c r="C11" s="1" t="s">
        <v>37</v>
      </c>
      <c r="D11" s="1" t="s">
        <v>46</v>
      </c>
      <c r="E11" s="1" t="s">
        <v>27</v>
      </c>
      <c r="F11" s="1" t="s">
        <v>17</v>
      </c>
      <c r="G11" s="1">
        <v>49910</v>
      </c>
      <c r="H11" s="1" t="s">
        <v>15</v>
      </c>
      <c r="I11" s="1" t="s">
        <v>16</v>
      </c>
      <c r="J11" s="7">
        <v>9812</v>
      </c>
      <c r="K11" s="1" t="s">
        <v>86</v>
      </c>
    </row>
    <row r="12" spans="1:11" ht="90.75" customHeight="1" x14ac:dyDescent="0.25">
      <c r="A12" s="11">
        <v>8</v>
      </c>
      <c r="B12" s="7" t="s">
        <v>68</v>
      </c>
      <c r="C12" s="1" t="s">
        <v>21</v>
      </c>
      <c r="D12" s="1" t="s">
        <v>51</v>
      </c>
      <c r="E12" s="1" t="s">
        <v>28</v>
      </c>
      <c r="F12" s="1" t="s">
        <v>22</v>
      </c>
      <c r="G12" s="1">
        <v>269700</v>
      </c>
      <c r="H12" s="1" t="s">
        <v>15</v>
      </c>
      <c r="I12" s="1" t="s">
        <v>45</v>
      </c>
      <c r="J12" s="7">
        <v>9372</v>
      </c>
      <c r="K12" s="1" t="s">
        <v>86</v>
      </c>
    </row>
    <row r="13" spans="1:11" ht="192" customHeight="1" x14ac:dyDescent="0.25">
      <c r="A13" s="11">
        <v>9</v>
      </c>
      <c r="B13" s="2" t="s">
        <v>69</v>
      </c>
      <c r="C13" s="1" t="s">
        <v>19</v>
      </c>
      <c r="D13" s="1" t="s">
        <v>89</v>
      </c>
      <c r="E13" s="1" t="s">
        <v>88</v>
      </c>
      <c r="F13" s="1" t="s">
        <v>17</v>
      </c>
      <c r="G13" s="1">
        <v>2203381257</v>
      </c>
      <c r="H13" s="1" t="s">
        <v>14</v>
      </c>
      <c r="I13" s="1" t="s">
        <v>52</v>
      </c>
      <c r="J13" s="7">
        <v>1900</v>
      </c>
      <c r="K13" s="1" t="s">
        <v>86</v>
      </c>
    </row>
    <row r="14" spans="1:11" ht="90.75" customHeight="1" x14ac:dyDescent="0.25">
      <c r="A14" s="11">
        <v>10</v>
      </c>
      <c r="B14" s="2" t="s">
        <v>70</v>
      </c>
      <c r="C14" s="1" t="s">
        <v>34</v>
      </c>
      <c r="D14" s="1" t="s">
        <v>48</v>
      </c>
      <c r="E14" s="1" t="s">
        <v>59</v>
      </c>
      <c r="F14" s="1" t="s">
        <v>53</v>
      </c>
      <c r="G14" s="1">
        <v>192797</v>
      </c>
      <c r="H14" s="1" t="s">
        <v>15</v>
      </c>
      <c r="I14" s="1" t="s">
        <v>43</v>
      </c>
      <c r="J14" s="7">
        <v>632</v>
      </c>
      <c r="K14" s="1" t="s">
        <v>61</v>
      </c>
    </row>
    <row r="15" spans="1:11" ht="90.75" customHeight="1" x14ac:dyDescent="0.25">
      <c r="A15" s="11">
        <v>11</v>
      </c>
      <c r="B15" s="2" t="s">
        <v>71</v>
      </c>
      <c r="C15" s="1" t="s">
        <v>21</v>
      </c>
      <c r="D15" s="1" t="s">
        <v>58</v>
      </c>
      <c r="E15" s="1" t="s">
        <v>32</v>
      </c>
      <c r="F15" s="1" t="s">
        <v>22</v>
      </c>
      <c r="G15" s="1" t="s">
        <v>52</v>
      </c>
      <c r="H15" s="1" t="s">
        <v>18</v>
      </c>
      <c r="I15" s="1" t="s">
        <v>23</v>
      </c>
      <c r="J15" s="7">
        <v>543</v>
      </c>
      <c r="K15" s="1" t="s">
        <v>86</v>
      </c>
    </row>
    <row r="16" spans="1:11" ht="90.75" customHeight="1" x14ac:dyDescent="0.25">
      <c r="A16" s="11">
        <v>12</v>
      </c>
      <c r="B16" s="2" t="s">
        <v>72</v>
      </c>
      <c r="C16" s="1" t="s">
        <v>21</v>
      </c>
      <c r="D16" s="1" t="s">
        <v>58</v>
      </c>
      <c r="E16" s="1" t="s">
        <v>32</v>
      </c>
      <c r="F16" s="1" t="s">
        <v>22</v>
      </c>
      <c r="G16" s="1" t="s">
        <v>52</v>
      </c>
      <c r="H16" s="1" t="s">
        <v>18</v>
      </c>
      <c r="I16" s="1" t="s">
        <v>23</v>
      </c>
      <c r="J16" s="7">
        <v>48</v>
      </c>
      <c r="K16" s="1" t="s">
        <v>86</v>
      </c>
    </row>
    <row r="17" spans="1:12" ht="90.75" customHeight="1" x14ac:dyDescent="0.25">
      <c r="A17" s="11">
        <v>13</v>
      </c>
      <c r="B17" s="2" t="s">
        <v>74</v>
      </c>
      <c r="C17" s="1" t="s">
        <v>36</v>
      </c>
      <c r="D17" s="1" t="s">
        <v>50</v>
      </c>
      <c r="E17" s="1" t="s">
        <v>25</v>
      </c>
      <c r="F17" s="1" t="s">
        <v>17</v>
      </c>
      <c r="G17" s="1">
        <v>254166</v>
      </c>
      <c r="H17" s="1" t="s">
        <v>20</v>
      </c>
      <c r="I17" s="1" t="s">
        <v>44</v>
      </c>
      <c r="J17" s="7">
        <v>173</v>
      </c>
      <c r="K17" s="1" t="s">
        <v>86</v>
      </c>
    </row>
    <row r="18" spans="1:12" ht="90.75" customHeight="1" x14ac:dyDescent="0.25">
      <c r="A18" s="11">
        <v>14</v>
      </c>
      <c r="B18" s="2" t="s">
        <v>75</v>
      </c>
      <c r="C18" s="1" t="s">
        <v>33</v>
      </c>
      <c r="D18" s="1" t="s">
        <v>46</v>
      </c>
      <c r="E18" s="1" t="s">
        <v>26</v>
      </c>
      <c r="F18" s="1" t="s">
        <v>17</v>
      </c>
      <c r="G18" s="1">
        <v>115051</v>
      </c>
      <c r="H18" s="1" t="s">
        <v>15</v>
      </c>
      <c r="I18" s="1" t="s">
        <v>42</v>
      </c>
      <c r="J18" s="7">
        <v>8139</v>
      </c>
      <c r="K18" s="1" t="s">
        <v>86</v>
      </c>
    </row>
    <row r="19" spans="1:12" ht="90.75" customHeight="1" x14ac:dyDescent="0.25">
      <c r="A19" s="11">
        <v>15</v>
      </c>
      <c r="B19" s="2" t="s">
        <v>76</v>
      </c>
      <c r="C19" s="1" t="s">
        <v>33</v>
      </c>
      <c r="D19" s="1" t="s">
        <v>46</v>
      </c>
      <c r="E19" s="1" t="s">
        <v>30</v>
      </c>
      <c r="F19" s="1" t="s">
        <v>17</v>
      </c>
      <c r="G19" s="1">
        <v>77160</v>
      </c>
      <c r="H19" s="1" t="s">
        <v>15</v>
      </c>
      <c r="I19" s="1" t="s">
        <v>42</v>
      </c>
      <c r="J19" s="7">
        <v>2052</v>
      </c>
      <c r="K19" s="1" t="s">
        <v>86</v>
      </c>
    </row>
    <row r="20" spans="1:12" ht="90.75" customHeight="1" x14ac:dyDescent="0.25">
      <c r="A20" s="11">
        <v>16</v>
      </c>
      <c r="B20" s="2" t="s">
        <v>77</v>
      </c>
      <c r="C20" s="1" t="s">
        <v>21</v>
      </c>
      <c r="D20" s="1" t="s">
        <v>58</v>
      </c>
      <c r="E20" s="1" t="s">
        <v>32</v>
      </c>
      <c r="F20" s="1" t="s">
        <v>22</v>
      </c>
      <c r="G20" s="1" t="s">
        <v>52</v>
      </c>
      <c r="H20" s="1" t="s">
        <v>18</v>
      </c>
      <c r="I20" s="1" t="s">
        <v>23</v>
      </c>
      <c r="J20" s="7">
        <v>512</v>
      </c>
      <c r="K20" s="1" t="s">
        <v>86</v>
      </c>
    </row>
    <row r="21" spans="1:12" ht="90.75" customHeight="1" x14ac:dyDescent="0.25">
      <c r="A21" s="11">
        <v>17</v>
      </c>
      <c r="B21" s="2" t="s">
        <v>78</v>
      </c>
      <c r="C21" s="1" t="s">
        <v>21</v>
      </c>
      <c r="D21" s="1" t="s">
        <v>58</v>
      </c>
      <c r="E21" s="1" t="s">
        <v>32</v>
      </c>
      <c r="F21" s="1" t="s">
        <v>22</v>
      </c>
      <c r="G21" s="1" t="s">
        <v>52</v>
      </c>
      <c r="H21" s="1" t="s">
        <v>18</v>
      </c>
      <c r="I21" s="1" t="s">
        <v>23</v>
      </c>
      <c r="J21" s="7">
        <v>13497</v>
      </c>
      <c r="K21" s="1" t="s">
        <v>79</v>
      </c>
    </row>
    <row r="22" spans="1:12" ht="90.75" customHeight="1" x14ac:dyDescent="0.25">
      <c r="A22" s="11">
        <v>18</v>
      </c>
      <c r="B22" s="2" t="s">
        <v>80</v>
      </c>
      <c r="C22" s="1" t="s">
        <v>21</v>
      </c>
      <c r="D22" s="1" t="s">
        <v>47</v>
      </c>
      <c r="E22" s="1" t="s">
        <v>24</v>
      </c>
      <c r="F22" s="1" t="s">
        <v>22</v>
      </c>
      <c r="G22" s="1">
        <v>2569</v>
      </c>
      <c r="H22" s="1" t="s">
        <v>15</v>
      </c>
      <c r="I22" s="1" t="s">
        <v>41</v>
      </c>
      <c r="J22" s="7">
        <v>754</v>
      </c>
      <c r="K22" s="1" t="s">
        <v>83</v>
      </c>
    </row>
    <row r="23" spans="1:12" ht="90.75" customHeight="1" x14ac:dyDescent="0.25">
      <c r="A23" s="11">
        <v>19</v>
      </c>
      <c r="B23" s="2" t="s">
        <v>81</v>
      </c>
      <c r="C23" s="1" t="s">
        <v>21</v>
      </c>
      <c r="D23" s="1" t="s">
        <v>46</v>
      </c>
      <c r="E23" s="1" t="s">
        <v>31</v>
      </c>
      <c r="F23" s="1" t="s">
        <v>22</v>
      </c>
      <c r="G23" s="1">
        <v>48</v>
      </c>
      <c r="H23" s="1" t="s">
        <v>15</v>
      </c>
      <c r="I23" s="1" t="s">
        <v>40</v>
      </c>
      <c r="J23" s="7">
        <v>42</v>
      </c>
      <c r="K23" s="1" t="s">
        <v>82</v>
      </c>
    </row>
    <row r="24" spans="1:12" ht="90.75" customHeight="1" x14ac:dyDescent="0.25">
      <c r="A24" s="11">
        <v>20</v>
      </c>
      <c r="B24" s="2" t="s">
        <v>84</v>
      </c>
      <c r="C24" s="1" t="s">
        <v>21</v>
      </c>
      <c r="D24" s="1" t="s">
        <v>58</v>
      </c>
      <c r="E24" s="1" t="s">
        <v>32</v>
      </c>
      <c r="F24" s="1" t="s">
        <v>22</v>
      </c>
      <c r="G24" s="1" t="s">
        <v>52</v>
      </c>
      <c r="H24" s="1" t="s">
        <v>18</v>
      </c>
      <c r="I24" s="1" t="s">
        <v>23</v>
      </c>
      <c r="J24" s="7">
        <v>3543</v>
      </c>
      <c r="K24" s="1" t="s">
        <v>79</v>
      </c>
    </row>
    <row r="25" spans="1:12" ht="76.5" x14ac:dyDescent="0.25">
      <c r="A25" s="11">
        <v>21</v>
      </c>
      <c r="B25" s="2" t="s">
        <v>91</v>
      </c>
      <c r="C25" s="1" t="str">
        <f>VLOOKUP($B25,'[1]ОБЩАЯ ТАБЛИЦА'!$B$7:$R$959,2,FALSE)</f>
        <v>Ленинградская область</v>
      </c>
      <c r="D25" s="1" t="str">
        <f>VLOOKUP($B25,'[1]ОБЩАЯ ТАБЛИЦА'!$B$7:$R$959,3,FALSE)</f>
        <v>Ленинградская область, Всеволожский муниципальный район, Колтушское сельское поселение</v>
      </c>
      <c r="E25" s="1" t="str">
        <f>VLOOKUP($B25,'[1]ОБЩАЯ ТАБЛИЦА'!$B$7:$R$959,4,FALSE)</f>
        <v>47:09:0000000:172</v>
      </c>
      <c r="F25" s="1" t="str">
        <f>VLOOKUP($B25,'[1]ОБЩАЯ ТАБЛИЦА'!$B$7:$R$959,5,FALSE)</f>
        <v>Собственность</v>
      </c>
      <c r="G25" s="1">
        <f>VLOOKUP($B25,'[1]ОБЩАЯ ТАБЛИЦА'!$B$7:$R$959,6,FALSE)</f>
        <v>151767</v>
      </c>
      <c r="H25" s="1" t="str">
        <f>VLOOKUP($B25,'[1]ОБЩАЯ ТАБЛИЦА'!$B$7:$R$959,7,FALSE)</f>
        <v>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v>
      </c>
      <c r="I25" s="1" t="str">
        <f>VLOOKUP($B25,'[1]ОБЩАЯ ТАБЛИЦА'!$B$7:$R$959,8,FALSE)</f>
        <v>автомобильный транспорт</v>
      </c>
      <c r="J25" s="7">
        <f>VLOOKUP($B25,'[1]ОБЩАЯ ТАБЛИЦА'!$B$7:$R$959,11,FALSE)</f>
        <v>6629</v>
      </c>
      <c r="K25" s="1" t="str">
        <f>VLOOKUP($B25,'[1]ОБЩАЯ ТАБЛИЦА'!$B$7:$R$959,12,FALSE)</f>
        <v>-</v>
      </c>
      <c r="L25" s="5"/>
    </row>
    <row r="26" spans="1:12" x14ac:dyDescent="0.25">
      <c r="A26" s="6"/>
      <c r="B26" s="6"/>
      <c r="C26" s="6"/>
      <c r="D26" s="6"/>
      <c r="E26" s="6"/>
      <c r="F26" s="6"/>
      <c r="G26" s="6"/>
      <c r="H26" s="6"/>
      <c r="I26" s="6"/>
      <c r="J26" s="12"/>
      <c r="K26" s="6"/>
      <c r="L26" s="5"/>
    </row>
    <row r="27" spans="1:12" x14ac:dyDescent="0.25">
      <c r="A27" s="6"/>
      <c r="B27" s="6"/>
      <c r="C27" s="6"/>
      <c r="D27" s="6"/>
      <c r="E27" s="6"/>
      <c r="F27" s="6"/>
      <c r="G27" s="6"/>
      <c r="H27" s="6"/>
      <c r="I27" s="6"/>
      <c r="J27" s="12"/>
      <c r="K27" s="6"/>
      <c r="L27" s="5"/>
    </row>
    <row r="28" spans="1:12" x14ac:dyDescent="0.25">
      <c r="A28" s="6"/>
      <c r="B28" s="6"/>
      <c r="C28" s="6"/>
      <c r="D28" s="6"/>
      <c r="E28" s="6"/>
      <c r="F28" s="6"/>
      <c r="G28" s="6"/>
      <c r="H28" s="6"/>
      <c r="I28" s="6"/>
      <c r="J28" s="12"/>
      <c r="K28" s="6"/>
      <c r="L28" s="5"/>
    </row>
    <row r="29" spans="1:12" x14ac:dyDescent="0.25">
      <c r="A29" s="6"/>
      <c r="B29" s="6"/>
      <c r="C29" s="6"/>
      <c r="D29" s="6"/>
      <c r="E29" s="6"/>
      <c r="F29" s="6"/>
      <c r="G29" s="6"/>
      <c r="H29" s="6"/>
      <c r="I29" s="6"/>
      <c r="J29" s="12"/>
      <c r="K29" s="6"/>
      <c r="L29" s="5"/>
    </row>
    <row r="30" spans="1:12" x14ac:dyDescent="0.25">
      <c r="A30" s="6"/>
      <c r="B30" s="6"/>
      <c r="C30" s="6"/>
      <c r="D30" s="6"/>
      <c r="E30" s="6"/>
      <c r="F30" s="6"/>
      <c r="G30" s="6"/>
      <c r="H30" s="6"/>
      <c r="I30" s="6"/>
      <c r="J30" s="12"/>
      <c r="K30" s="6"/>
      <c r="L30" s="5"/>
    </row>
    <row r="31" spans="1:12" x14ac:dyDescent="0.25">
      <c r="A31" s="6"/>
      <c r="B31" s="6"/>
      <c r="C31" s="6"/>
      <c r="D31" s="6"/>
      <c r="E31" s="6"/>
      <c r="F31" s="6"/>
      <c r="G31" s="6"/>
      <c r="H31" s="6"/>
      <c r="I31" s="6"/>
      <c r="J31" s="12"/>
      <c r="K31" s="6"/>
      <c r="L31" s="5"/>
    </row>
    <row r="32" spans="1:12" x14ac:dyDescent="0.25">
      <c r="A32" s="6"/>
      <c r="B32" s="6"/>
      <c r="C32" s="6"/>
      <c r="D32" s="6"/>
      <c r="E32" s="6"/>
      <c r="F32" s="6"/>
      <c r="G32" s="6"/>
      <c r="H32" s="6"/>
      <c r="I32" s="6"/>
      <c r="J32" s="12"/>
      <c r="K32" s="6"/>
      <c r="L32" s="5"/>
    </row>
    <row r="33" spans="1:12" x14ac:dyDescent="0.25">
      <c r="A33" s="6"/>
      <c r="B33" s="6"/>
      <c r="C33" s="6"/>
      <c r="D33" s="6"/>
      <c r="E33" s="6"/>
      <c r="F33" s="6"/>
      <c r="G33" s="6"/>
      <c r="H33" s="6"/>
      <c r="I33" s="6"/>
      <c r="J33" s="12"/>
      <c r="K33" s="6"/>
      <c r="L33" s="5"/>
    </row>
    <row r="34" spans="1:12" x14ac:dyDescent="0.25">
      <c r="A34" s="6"/>
      <c r="B34" s="6"/>
      <c r="C34" s="6"/>
      <c r="D34" s="6"/>
      <c r="E34" s="6"/>
      <c r="F34" s="6"/>
      <c r="G34" s="6"/>
      <c r="H34" s="6"/>
      <c r="I34" s="6"/>
      <c r="J34" s="12"/>
      <c r="K34" s="6"/>
      <c r="L34" s="5"/>
    </row>
    <row r="35" spans="1:12" x14ac:dyDescent="0.25">
      <c r="A35" s="6"/>
      <c r="B35" s="6"/>
      <c r="C35" s="6"/>
      <c r="D35" s="6"/>
      <c r="E35" s="6"/>
      <c r="F35" s="6"/>
      <c r="G35" s="6"/>
      <c r="H35" s="6"/>
      <c r="I35" s="6"/>
      <c r="J35" s="12"/>
      <c r="K35" s="6"/>
      <c r="L35" s="5"/>
    </row>
    <row r="36" spans="1:12" x14ac:dyDescent="0.25">
      <c r="A36" s="6"/>
      <c r="B36" s="6"/>
      <c r="C36" s="6"/>
      <c r="D36" s="6"/>
      <c r="E36" s="6"/>
      <c r="F36" s="6"/>
      <c r="G36" s="6"/>
      <c r="H36" s="6"/>
      <c r="I36" s="6"/>
      <c r="J36" s="12"/>
      <c r="K36" s="6"/>
      <c r="L36" s="5"/>
    </row>
    <row r="37" spans="1:12" x14ac:dyDescent="0.25">
      <c r="A37" s="6"/>
      <c r="B37" s="6"/>
      <c r="C37" s="6"/>
      <c r="D37" s="6"/>
      <c r="E37" s="6"/>
      <c r="F37" s="6"/>
      <c r="G37" s="6"/>
      <c r="H37" s="6"/>
      <c r="I37" s="6"/>
      <c r="J37" s="12"/>
      <c r="K37" s="6"/>
      <c r="L37" s="5"/>
    </row>
    <row r="38" spans="1:12" x14ac:dyDescent="0.25">
      <c r="A38" s="6"/>
      <c r="B38" s="6"/>
      <c r="C38" s="6"/>
      <c r="D38" s="6"/>
      <c r="E38" s="6"/>
      <c r="F38" s="6"/>
      <c r="G38" s="6"/>
      <c r="H38" s="6"/>
      <c r="I38" s="6"/>
      <c r="J38" s="12"/>
      <c r="K38" s="6"/>
      <c r="L38" s="5"/>
    </row>
    <row r="39" spans="1:12" x14ac:dyDescent="0.25">
      <c r="A39" s="6"/>
      <c r="B39" s="6"/>
      <c r="C39" s="6"/>
      <c r="D39" s="6"/>
      <c r="E39" s="6"/>
      <c r="F39" s="6"/>
      <c r="G39" s="6"/>
      <c r="H39" s="6"/>
      <c r="I39" s="6"/>
      <c r="J39" s="12"/>
      <c r="K39" s="6"/>
      <c r="L39" s="5"/>
    </row>
    <row r="40" spans="1:12" x14ac:dyDescent="0.25">
      <c r="A40" s="6"/>
      <c r="B40" s="6"/>
      <c r="C40" s="6"/>
      <c r="D40" s="6"/>
      <c r="E40" s="6"/>
      <c r="F40" s="6"/>
      <c r="G40" s="6"/>
      <c r="H40" s="6"/>
      <c r="I40" s="6"/>
      <c r="J40" s="12"/>
      <c r="K40" s="6"/>
      <c r="L40" s="5"/>
    </row>
    <row r="41" spans="1:12" x14ac:dyDescent="0.25">
      <c r="A41" s="6"/>
      <c r="B41" s="6"/>
      <c r="C41" s="6"/>
      <c r="D41" s="6"/>
      <c r="E41" s="6"/>
      <c r="F41" s="6"/>
      <c r="G41" s="6"/>
      <c r="H41" s="6"/>
      <c r="I41" s="6"/>
      <c r="J41" s="12"/>
      <c r="K41" s="6"/>
      <c r="L41" s="5"/>
    </row>
    <row r="42" spans="1:12" x14ac:dyDescent="0.25">
      <c r="A42" s="6"/>
      <c r="B42" s="6"/>
      <c r="C42" s="6"/>
      <c r="D42" s="6"/>
      <c r="E42" s="6"/>
      <c r="F42" s="6"/>
      <c r="G42" s="6"/>
      <c r="H42" s="6"/>
      <c r="I42" s="6"/>
      <c r="J42" s="12"/>
      <c r="K42" s="6"/>
      <c r="L42" s="5"/>
    </row>
    <row r="43" spans="1:12" x14ac:dyDescent="0.25">
      <c r="A43" s="6"/>
      <c r="B43" s="6"/>
      <c r="C43" s="6"/>
      <c r="D43" s="6"/>
      <c r="E43" s="6"/>
      <c r="F43" s="6"/>
      <c r="G43" s="6"/>
      <c r="H43" s="6"/>
      <c r="I43" s="6"/>
      <c r="J43" s="12"/>
      <c r="K43" s="6"/>
      <c r="L43" s="5"/>
    </row>
    <row r="44" spans="1:12" x14ac:dyDescent="0.25">
      <c r="A44" s="6"/>
      <c r="B44" s="6"/>
      <c r="C44" s="6"/>
      <c r="D44" s="6"/>
      <c r="E44" s="6"/>
      <c r="F44" s="6"/>
      <c r="G44" s="6"/>
      <c r="H44" s="6"/>
      <c r="I44" s="6"/>
      <c r="J44" s="12"/>
      <c r="K44" s="6"/>
      <c r="L44" s="5"/>
    </row>
    <row r="45" spans="1:12" x14ac:dyDescent="0.25">
      <c r="A45" s="6"/>
      <c r="B45" s="6"/>
      <c r="C45" s="6"/>
      <c r="D45" s="6"/>
      <c r="E45" s="6"/>
      <c r="F45" s="6"/>
      <c r="G45" s="6"/>
      <c r="H45" s="6"/>
      <c r="I45" s="6"/>
      <c r="J45" s="12"/>
      <c r="K45" s="6"/>
      <c r="L45" s="5"/>
    </row>
    <row r="46" spans="1:12" x14ac:dyDescent="0.25">
      <c r="A46" s="6"/>
      <c r="B46" s="6"/>
      <c r="C46" s="6"/>
      <c r="D46" s="6"/>
      <c r="E46" s="6"/>
      <c r="F46" s="6"/>
      <c r="G46" s="6"/>
      <c r="H46" s="6"/>
      <c r="I46" s="6"/>
      <c r="J46" s="12"/>
      <c r="K46" s="6"/>
      <c r="L46" s="5"/>
    </row>
    <row r="47" spans="1:12" x14ac:dyDescent="0.25">
      <c r="A47" s="6"/>
      <c r="B47" s="6"/>
      <c r="C47" s="6"/>
      <c r="D47" s="6"/>
      <c r="E47" s="6"/>
      <c r="F47" s="6"/>
      <c r="G47" s="6"/>
      <c r="H47" s="6"/>
      <c r="I47" s="6"/>
      <c r="J47" s="12"/>
      <c r="K47" s="6"/>
      <c r="L47" s="5"/>
    </row>
    <row r="48" spans="1:12" x14ac:dyDescent="0.25">
      <c r="A48" s="6"/>
      <c r="B48" s="6"/>
      <c r="C48" s="6"/>
      <c r="D48" s="6"/>
      <c r="E48" s="6"/>
      <c r="F48" s="6"/>
      <c r="G48" s="6"/>
      <c r="H48" s="6"/>
      <c r="I48" s="6"/>
      <c r="J48" s="12"/>
      <c r="K48" s="6"/>
      <c r="L48" s="5"/>
    </row>
    <row r="49" spans="1:12" x14ac:dyDescent="0.25">
      <c r="A49" s="6"/>
      <c r="B49" s="6"/>
      <c r="C49" s="6"/>
      <c r="D49" s="6"/>
      <c r="E49" s="6"/>
      <c r="F49" s="6"/>
      <c r="G49" s="6"/>
      <c r="H49" s="6"/>
      <c r="I49" s="6"/>
      <c r="J49" s="12"/>
      <c r="K49" s="6"/>
      <c r="L49" s="5"/>
    </row>
    <row r="50" spans="1:12" x14ac:dyDescent="0.25">
      <c r="A50" s="6"/>
      <c r="B50" s="6"/>
      <c r="C50" s="6"/>
      <c r="D50" s="6"/>
      <c r="E50" s="6"/>
      <c r="F50" s="6"/>
      <c r="G50" s="6"/>
      <c r="H50" s="6"/>
      <c r="I50" s="6"/>
      <c r="J50" s="12"/>
      <c r="K50" s="6"/>
      <c r="L50" s="5"/>
    </row>
    <row r="51" spans="1:12" x14ac:dyDescent="0.25">
      <c r="A51" s="6"/>
      <c r="B51" s="6"/>
      <c r="C51" s="6"/>
      <c r="D51" s="6"/>
      <c r="E51" s="6"/>
      <c r="F51" s="6"/>
      <c r="G51" s="6"/>
      <c r="H51" s="6"/>
      <c r="I51" s="6"/>
      <c r="J51" s="12"/>
      <c r="K51" s="6"/>
      <c r="L51" s="5"/>
    </row>
    <row r="52" spans="1:12" x14ac:dyDescent="0.25">
      <c r="A52" s="6"/>
      <c r="B52" s="6"/>
      <c r="C52" s="6"/>
      <c r="D52" s="6"/>
      <c r="E52" s="6"/>
      <c r="F52" s="6"/>
      <c r="G52" s="6"/>
      <c r="H52" s="6"/>
      <c r="I52" s="6"/>
      <c r="J52" s="12"/>
      <c r="K52" s="6"/>
      <c r="L52" s="5"/>
    </row>
    <row r="53" spans="1:12" x14ac:dyDescent="0.25">
      <c r="A53" s="6"/>
      <c r="B53" s="6"/>
      <c r="C53" s="6"/>
      <c r="D53" s="6"/>
      <c r="E53" s="6"/>
      <c r="F53" s="6"/>
      <c r="G53" s="6"/>
      <c r="H53" s="6"/>
      <c r="I53" s="6"/>
      <c r="J53" s="12"/>
      <c r="K53" s="6"/>
      <c r="L53" s="5"/>
    </row>
    <row r="54" spans="1:12" x14ac:dyDescent="0.25">
      <c r="A54" s="6"/>
      <c r="B54" s="6"/>
      <c r="C54" s="6"/>
      <c r="D54" s="6"/>
      <c r="E54" s="6"/>
      <c r="F54" s="6"/>
      <c r="G54" s="6"/>
      <c r="H54" s="6"/>
      <c r="I54" s="6"/>
      <c r="J54" s="12"/>
      <c r="K54" s="6"/>
      <c r="L54" s="5"/>
    </row>
    <row r="55" spans="1:12" x14ac:dyDescent="0.25">
      <c r="A55" s="6"/>
      <c r="B55" s="6"/>
      <c r="C55" s="6"/>
      <c r="D55" s="6"/>
      <c r="E55" s="6"/>
      <c r="F55" s="6"/>
      <c r="G55" s="6"/>
      <c r="H55" s="6"/>
      <c r="I55" s="6"/>
      <c r="J55" s="12"/>
      <c r="K55" s="6"/>
      <c r="L55" s="5"/>
    </row>
    <row r="56" spans="1:12" x14ac:dyDescent="0.25">
      <c r="A56" s="6"/>
      <c r="B56" s="6"/>
      <c r="C56" s="6"/>
      <c r="D56" s="6"/>
      <c r="E56" s="6"/>
      <c r="F56" s="6"/>
      <c r="G56" s="6"/>
      <c r="H56" s="6"/>
      <c r="I56" s="6"/>
      <c r="J56" s="12"/>
      <c r="K56" s="6"/>
      <c r="L56" s="5"/>
    </row>
    <row r="57" spans="1:12" x14ac:dyDescent="0.25">
      <c r="A57" s="6"/>
      <c r="B57" s="6"/>
      <c r="C57" s="6"/>
      <c r="D57" s="6"/>
      <c r="E57" s="6"/>
      <c r="F57" s="6"/>
      <c r="G57" s="6"/>
      <c r="H57" s="6"/>
      <c r="I57" s="6"/>
      <c r="J57" s="12"/>
      <c r="K57" s="6"/>
      <c r="L57" s="5"/>
    </row>
    <row r="58" spans="1:12" x14ac:dyDescent="0.25">
      <c r="A58" s="6"/>
      <c r="B58" s="6"/>
      <c r="C58" s="6"/>
      <c r="D58" s="6"/>
      <c r="E58" s="6"/>
      <c r="F58" s="6"/>
      <c r="G58" s="6"/>
      <c r="H58" s="6"/>
      <c r="I58" s="6"/>
      <c r="J58" s="12"/>
      <c r="K58" s="6"/>
      <c r="L58" s="5"/>
    </row>
    <row r="59" spans="1:12" x14ac:dyDescent="0.25">
      <c r="A59" s="6"/>
      <c r="B59" s="6"/>
      <c r="C59" s="6"/>
      <c r="D59" s="6"/>
      <c r="E59" s="6"/>
      <c r="F59" s="6"/>
      <c r="G59" s="6"/>
      <c r="H59" s="6"/>
      <c r="I59" s="6"/>
      <c r="J59" s="12"/>
      <c r="K59" s="6"/>
      <c r="L59" s="5"/>
    </row>
    <row r="60" spans="1:12" x14ac:dyDescent="0.25">
      <c r="A60" s="6"/>
      <c r="B60" s="6"/>
      <c r="C60" s="6"/>
      <c r="D60" s="6"/>
      <c r="E60" s="6"/>
      <c r="F60" s="6"/>
      <c r="G60" s="6"/>
      <c r="H60" s="6"/>
      <c r="I60" s="6"/>
      <c r="J60" s="12"/>
      <c r="K60" s="6"/>
      <c r="L60" s="5"/>
    </row>
    <row r="61" spans="1:12" x14ac:dyDescent="0.25">
      <c r="A61" s="6"/>
      <c r="B61" s="6"/>
      <c r="C61" s="6"/>
      <c r="D61" s="6"/>
      <c r="E61" s="6"/>
      <c r="F61" s="6"/>
      <c r="G61" s="6"/>
      <c r="H61" s="6"/>
      <c r="I61" s="6"/>
      <c r="J61" s="12"/>
      <c r="K61" s="6"/>
      <c r="L61" s="5"/>
    </row>
    <row r="62" spans="1:12" x14ac:dyDescent="0.25">
      <c r="A62" s="6"/>
      <c r="B62" s="6"/>
      <c r="C62" s="6"/>
      <c r="D62" s="6"/>
      <c r="E62" s="6"/>
      <c r="F62" s="6"/>
      <c r="G62" s="6"/>
      <c r="H62" s="6"/>
      <c r="I62" s="6"/>
      <c r="J62" s="12"/>
      <c r="K62" s="6"/>
      <c r="L62" s="5"/>
    </row>
    <row r="63" spans="1:12" x14ac:dyDescent="0.25">
      <c r="A63" s="6"/>
      <c r="B63" s="6"/>
      <c r="C63" s="6"/>
      <c r="D63" s="6"/>
      <c r="E63" s="6"/>
      <c r="F63" s="6"/>
      <c r="G63" s="6"/>
      <c r="H63" s="6"/>
      <c r="I63" s="6"/>
      <c r="J63" s="12"/>
      <c r="K63" s="6"/>
      <c r="L63" s="5"/>
    </row>
    <row r="64" spans="1:12" x14ac:dyDescent="0.25">
      <c r="A64" s="6"/>
      <c r="B64" s="6"/>
      <c r="C64" s="6"/>
      <c r="D64" s="6"/>
      <c r="E64" s="6"/>
      <c r="F64" s="6"/>
      <c r="G64" s="6"/>
      <c r="H64" s="6"/>
      <c r="I64" s="6"/>
      <c r="J64" s="12"/>
      <c r="K64" s="6"/>
      <c r="L64" s="5"/>
    </row>
    <row r="65" spans="1:12" x14ac:dyDescent="0.25">
      <c r="A65" s="6"/>
      <c r="B65" s="6"/>
      <c r="C65" s="6"/>
      <c r="D65" s="6"/>
      <c r="E65" s="6"/>
      <c r="F65" s="6"/>
      <c r="G65" s="6"/>
      <c r="H65" s="6"/>
      <c r="I65" s="6"/>
      <c r="J65" s="12"/>
      <c r="K65" s="6"/>
      <c r="L65" s="5"/>
    </row>
    <row r="66" spans="1:12" x14ac:dyDescent="0.25">
      <c r="A66" s="6"/>
      <c r="B66" s="6"/>
      <c r="C66" s="6"/>
      <c r="D66" s="6"/>
      <c r="E66" s="6"/>
      <c r="F66" s="6"/>
      <c r="G66" s="6"/>
      <c r="H66" s="6"/>
      <c r="I66" s="6"/>
      <c r="J66" s="12"/>
      <c r="K66" s="6"/>
      <c r="L66" s="5"/>
    </row>
    <row r="67" spans="1:12" x14ac:dyDescent="0.25">
      <c r="A67" s="6"/>
      <c r="B67" s="6"/>
      <c r="C67" s="6"/>
      <c r="D67" s="6"/>
      <c r="E67" s="6"/>
      <c r="F67" s="6"/>
      <c r="G67" s="6"/>
      <c r="H67" s="6"/>
      <c r="I67" s="6"/>
      <c r="J67" s="12"/>
      <c r="K67" s="6"/>
      <c r="L67" s="5"/>
    </row>
    <row r="68" spans="1:12" x14ac:dyDescent="0.25">
      <c r="A68" s="6"/>
      <c r="B68" s="6"/>
      <c r="C68" s="6"/>
      <c r="D68" s="6"/>
      <c r="E68" s="6"/>
      <c r="F68" s="6"/>
      <c r="G68" s="6"/>
      <c r="H68" s="6"/>
      <c r="I68" s="6"/>
      <c r="J68" s="12"/>
      <c r="K68" s="6"/>
      <c r="L68" s="5"/>
    </row>
    <row r="69" spans="1:12" x14ac:dyDescent="0.25">
      <c r="A69" s="6"/>
      <c r="B69" s="6"/>
      <c r="C69" s="6"/>
      <c r="D69" s="6"/>
      <c r="E69" s="6"/>
      <c r="F69" s="6"/>
      <c r="G69" s="6"/>
      <c r="H69" s="6"/>
      <c r="I69" s="6"/>
      <c r="J69" s="12"/>
      <c r="K69" s="6"/>
      <c r="L69" s="5"/>
    </row>
    <row r="70" spans="1:12" x14ac:dyDescent="0.25">
      <c r="A70" s="6"/>
      <c r="B70" s="6"/>
      <c r="C70" s="6"/>
      <c r="D70" s="6"/>
      <c r="E70" s="6"/>
      <c r="F70" s="6"/>
      <c r="G70" s="6"/>
      <c r="H70" s="6"/>
      <c r="I70" s="6"/>
      <c r="J70" s="12"/>
      <c r="K70" s="6"/>
      <c r="L70" s="5"/>
    </row>
    <row r="71" spans="1:12" x14ac:dyDescent="0.25">
      <c r="A71" s="6"/>
      <c r="B71" s="6"/>
      <c r="C71" s="6"/>
      <c r="D71" s="6"/>
      <c r="E71" s="6"/>
      <c r="F71" s="6"/>
      <c r="G71" s="6"/>
      <c r="H71" s="6"/>
      <c r="I71" s="6"/>
      <c r="J71" s="12"/>
      <c r="K71" s="6"/>
      <c r="L71" s="5"/>
    </row>
    <row r="72" spans="1:12" x14ac:dyDescent="0.25">
      <c r="A72" s="6"/>
      <c r="B72" s="6"/>
      <c r="C72" s="6"/>
      <c r="D72" s="6"/>
      <c r="E72" s="6"/>
      <c r="F72" s="6"/>
      <c r="G72" s="6"/>
      <c r="H72" s="6"/>
      <c r="I72" s="6"/>
      <c r="J72" s="12"/>
      <c r="K72" s="6"/>
      <c r="L72" s="5"/>
    </row>
    <row r="73" spans="1:12" x14ac:dyDescent="0.25">
      <c r="A73" s="6"/>
      <c r="B73" s="6"/>
      <c r="C73" s="6"/>
      <c r="D73" s="6"/>
      <c r="E73" s="6"/>
      <c r="F73" s="6"/>
      <c r="G73" s="6"/>
      <c r="H73" s="6"/>
      <c r="I73" s="6"/>
      <c r="J73" s="12"/>
      <c r="K73" s="6"/>
      <c r="L73" s="5"/>
    </row>
    <row r="74" spans="1:12" x14ac:dyDescent="0.25">
      <c r="A74" s="6"/>
      <c r="B74" s="6"/>
      <c r="C74" s="6"/>
      <c r="D74" s="6"/>
      <c r="E74" s="6"/>
      <c r="F74" s="6"/>
      <c r="G74" s="6"/>
      <c r="H74" s="6"/>
      <c r="I74" s="6"/>
      <c r="J74" s="12"/>
      <c r="K74" s="6"/>
      <c r="L74" s="5"/>
    </row>
    <row r="75" spans="1:12" x14ac:dyDescent="0.25">
      <c r="A75" s="6"/>
      <c r="B75" s="6"/>
      <c r="C75" s="6"/>
      <c r="D75" s="6"/>
      <c r="E75" s="6"/>
      <c r="F75" s="6"/>
      <c r="G75" s="6"/>
      <c r="H75" s="6"/>
      <c r="I75" s="6"/>
      <c r="J75" s="12"/>
      <c r="K75" s="6"/>
      <c r="L75" s="5"/>
    </row>
    <row r="76" spans="1:12" x14ac:dyDescent="0.25">
      <c r="A76" s="6"/>
      <c r="B76" s="6"/>
      <c r="C76" s="6"/>
      <c r="D76" s="6"/>
      <c r="E76" s="6"/>
      <c r="F76" s="6"/>
      <c r="G76" s="6"/>
      <c r="H76" s="6"/>
      <c r="I76" s="6"/>
      <c r="J76" s="12"/>
      <c r="K76" s="6"/>
      <c r="L76" s="5"/>
    </row>
    <row r="77" spans="1:12" x14ac:dyDescent="0.25">
      <c r="A77" s="6"/>
      <c r="B77" s="6"/>
      <c r="C77" s="6"/>
      <c r="D77" s="6"/>
      <c r="E77" s="6"/>
      <c r="F77" s="6"/>
      <c r="G77" s="6"/>
      <c r="H77" s="6"/>
      <c r="I77" s="6"/>
      <c r="J77" s="12"/>
      <c r="K77" s="6"/>
      <c r="L77" s="5"/>
    </row>
    <row r="78" spans="1:12" x14ac:dyDescent="0.25">
      <c r="A78" s="6"/>
      <c r="B78" s="6"/>
      <c r="C78" s="6"/>
      <c r="D78" s="6"/>
      <c r="E78" s="6"/>
      <c r="F78" s="6"/>
      <c r="G78" s="6"/>
      <c r="H78" s="6"/>
      <c r="I78" s="6"/>
      <c r="J78" s="12"/>
      <c r="K78" s="6"/>
      <c r="L78" s="5"/>
    </row>
    <row r="79" spans="1:12" x14ac:dyDescent="0.25">
      <c r="A79" s="6"/>
      <c r="B79" s="6"/>
      <c r="C79" s="6"/>
      <c r="D79" s="6"/>
      <c r="E79" s="6"/>
      <c r="F79" s="6"/>
      <c r="G79" s="6"/>
      <c r="H79" s="6"/>
      <c r="I79" s="6"/>
      <c r="J79" s="12"/>
      <c r="K79" s="6"/>
      <c r="L79" s="5"/>
    </row>
    <row r="80" spans="1:12" x14ac:dyDescent="0.25">
      <c r="A80" s="6"/>
      <c r="B80" s="6"/>
      <c r="C80" s="6"/>
      <c r="D80" s="6"/>
      <c r="E80" s="6"/>
      <c r="F80" s="6"/>
      <c r="G80" s="6"/>
      <c r="H80" s="6"/>
      <c r="I80" s="6"/>
      <c r="J80" s="12"/>
      <c r="K80" s="6"/>
      <c r="L80" s="5"/>
    </row>
    <row r="81" spans="1:12" x14ac:dyDescent="0.25">
      <c r="A81" s="6"/>
      <c r="B81" s="6"/>
      <c r="C81" s="6"/>
      <c r="D81" s="6"/>
      <c r="E81" s="6"/>
      <c r="F81" s="6"/>
      <c r="G81" s="6"/>
      <c r="H81" s="6"/>
      <c r="I81" s="6"/>
      <c r="J81" s="12"/>
      <c r="K81" s="6"/>
      <c r="L81" s="5"/>
    </row>
    <row r="82" spans="1:12" x14ac:dyDescent="0.25">
      <c r="A82" s="6"/>
      <c r="B82" s="6"/>
      <c r="C82" s="6"/>
      <c r="D82" s="6"/>
      <c r="E82" s="6"/>
      <c r="F82" s="6"/>
      <c r="G82" s="6"/>
      <c r="H82" s="6"/>
      <c r="I82" s="6"/>
      <c r="J82" s="12"/>
      <c r="K82" s="6"/>
      <c r="L82" s="5"/>
    </row>
    <row r="83" spans="1:12" x14ac:dyDescent="0.25">
      <c r="A83" s="6"/>
      <c r="B83" s="6"/>
      <c r="C83" s="6"/>
      <c r="D83" s="6"/>
      <c r="E83" s="6"/>
      <c r="F83" s="6"/>
      <c r="G83" s="6"/>
      <c r="H83" s="6"/>
      <c r="I83" s="6"/>
      <c r="J83" s="12"/>
      <c r="K83" s="6"/>
      <c r="L83" s="5"/>
    </row>
    <row r="84" spans="1:12" x14ac:dyDescent="0.25">
      <c r="A84" s="6"/>
      <c r="B84" s="6"/>
      <c r="C84" s="6"/>
      <c r="D84" s="6"/>
      <c r="E84" s="6"/>
      <c r="F84" s="6"/>
      <c r="G84" s="6"/>
      <c r="H84" s="6"/>
      <c r="I84" s="6"/>
      <c r="J84" s="12"/>
      <c r="K84" s="6"/>
      <c r="L84" s="5"/>
    </row>
    <row r="85" spans="1:12" x14ac:dyDescent="0.25">
      <c r="A85" s="6"/>
      <c r="B85" s="6"/>
      <c r="C85" s="6"/>
      <c r="D85" s="6"/>
      <c r="E85" s="6"/>
      <c r="F85" s="6"/>
      <c r="G85" s="6"/>
      <c r="H85" s="6"/>
      <c r="I85" s="6"/>
      <c r="J85" s="12"/>
      <c r="K85" s="6"/>
      <c r="L85" s="5"/>
    </row>
    <row r="86" spans="1:12" x14ac:dyDescent="0.25">
      <c r="A86" s="6"/>
      <c r="B86" s="6"/>
      <c r="C86" s="6"/>
      <c r="D86" s="6"/>
      <c r="E86" s="6"/>
      <c r="F86" s="6"/>
      <c r="G86" s="6"/>
      <c r="H86" s="6"/>
      <c r="I86" s="6"/>
      <c r="J86" s="12"/>
      <c r="K86" s="6"/>
      <c r="L86" s="5"/>
    </row>
    <row r="87" spans="1:12" x14ac:dyDescent="0.25">
      <c r="A87" s="6"/>
      <c r="B87" s="6"/>
      <c r="C87" s="6"/>
      <c r="D87" s="6"/>
      <c r="E87" s="6"/>
      <c r="F87" s="6"/>
      <c r="G87" s="6"/>
      <c r="H87" s="6"/>
      <c r="I87" s="6"/>
      <c r="J87" s="12"/>
      <c r="K87" s="6"/>
      <c r="L87" s="5"/>
    </row>
    <row r="88" spans="1:12" x14ac:dyDescent="0.25">
      <c r="A88" s="6"/>
      <c r="B88" s="6"/>
      <c r="C88" s="6"/>
      <c r="D88" s="6"/>
      <c r="E88" s="6"/>
      <c r="F88" s="6"/>
      <c r="G88" s="6"/>
      <c r="H88" s="6"/>
      <c r="I88" s="6"/>
      <c r="J88" s="12"/>
      <c r="K88" s="6"/>
      <c r="L88" s="5"/>
    </row>
    <row r="89" spans="1:12" x14ac:dyDescent="0.25">
      <c r="A89" s="6"/>
      <c r="B89" s="6"/>
      <c r="C89" s="6"/>
      <c r="D89" s="6"/>
      <c r="E89" s="6"/>
      <c r="F89" s="6"/>
      <c r="G89" s="6"/>
      <c r="H89" s="6"/>
      <c r="I89" s="6"/>
      <c r="J89" s="12"/>
      <c r="K89" s="6"/>
      <c r="L89" s="5"/>
    </row>
    <row r="90" spans="1:12" x14ac:dyDescent="0.25">
      <c r="A90" s="6"/>
      <c r="B90" s="6"/>
      <c r="C90" s="6"/>
      <c r="D90" s="6"/>
      <c r="E90" s="6"/>
      <c r="F90" s="6"/>
      <c r="G90" s="6"/>
      <c r="H90" s="6"/>
      <c r="I90" s="6"/>
      <c r="J90" s="12"/>
      <c r="K90" s="6"/>
      <c r="L90" s="5"/>
    </row>
    <row r="91" spans="1:12" x14ac:dyDescent="0.25">
      <c r="A91" s="6"/>
      <c r="B91" s="6"/>
      <c r="C91" s="6"/>
      <c r="D91" s="6"/>
      <c r="E91" s="6"/>
      <c r="F91" s="6"/>
      <c r="G91" s="6"/>
      <c r="H91" s="6"/>
      <c r="I91" s="6"/>
      <c r="J91" s="12"/>
      <c r="K91" s="6"/>
      <c r="L91" s="5"/>
    </row>
    <row r="92" spans="1:12" x14ac:dyDescent="0.25">
      <c r="A92" s="6"/>
      <c r="B92" s="6"/>
      <c r="C92" s="6"/>
      <c r="D92" s="6"/>
      <c r="E92" s="6"/>
      <c r="F92" s="6"/>
      <c r="G92" s="6"/>
      <c r="H92" s="6"/>
      <c r="I92" s="6"/>
      <c r="J92" s="12"/>
      <c r="K92" s="6"/>
      <c r="L92" s="5"/>
    </row>
    <row r="93" spans="1:12" x14ac:dyDescent="0.25">
      <c r="A93" s="6"/>
      <c r="B93" s="6"/>
      <c r="C93" s="6"/>
      <c r="D93" s="6"/>
      <c r="E93" s="6"/>
      <c r="F93" s="6"/>
      <c r="G93" s="6"/>
      <c r="H93" s="6"/>
      <c r="I93" s="6"/>
      <c r="J93" s="12"/>
      <c r="K93" s="6"/>
      <c r="L93" s="5"/>
    </row>
    <row r="94" spans="1:12" x14ac:dyDescent="0.25">
      <c r="A94" s="6"/>
      <c r="B94" s="6"/>
      <c r="C94" s="6"/>
      <c r="D94" s="6"/>
      <c r="E94" s="6"/>
      <c r="F94" s="6"/>
      <c r="G94" s="6"/>
      <c r="H94" s="6"/>
      <c r="I94" s="6"/>
      <c r="J94" s="12"/>
      <c r="K94" s="6"/>
      <c r="L94" s="5"/>
    </row>
    <row r="95" spans="1:12" x14ac:dyDescent="0.25">
      <c r="A95" s="6"/>
      <c r="B95" s="6"/>
      <c r="C95" s="6"/>
      <c r="D95" s="6"/>
      <c r="E95" s="6"/>
      <c r="F95" s="6"/>
      <c r="G95" s="6"/>
      <c r="H95" s="6"/>
      <c r="I95" s="6"/>
      <c r="J95" s="12"/>
      <c r="K95" s="6"/>
      <c r="L95" s="5"/>
    </row>
    <row r="96" spans="1:12" x14ac:dyDescent="0.25">
      <c r="A96" s="6"/>
      <c r="B96" s="6"/>
      <c r="C96" s="6"/>
      <c r="D96" s="6"/>
      <c r="E96" s="6"/>
      <c r="F96" s="6"/>
      <c r="G96" s="6"/>
      <c r="H96" s="6"/>
      <c r="I96" s="6"/>
      <c r="J96" s="12"/>
      <c r="K96" s="6"/>
      <c r="L96" s="5"/>
    </row>
    <row r="97" spans="1:12" x14ac:dyDescent="0.25">
      <c r="A97" s="6"/>
      <c r="B97" s="6"/>
      <c r="C97" s="6"/>
      <c r="D97" s="6"/>
      <c r="E97" s="6"/>
      <c r="F97" s="6"/>
      <c r="G97" s="6"/>
      <c r="H97" s="6"/>
      <c r="I97" s="6"/>
      <c r="J97" s="12"/>
      <c r="K97" s="6"/>
      <c r="L97" s="5"/>
    </row>
    <row r="98" spans="1:12" x14ac:dyDescent="0.25">
      <c r="A98" s="6"/>
      <c r="B98" s="6"/>
      <c r="C98" s="6"/>
      <c r="D98" s="6"/>
      <c r="E98" s="6"/>
      <c r="F98" s="6"/>
      <c r="G98" s="6"/>
      <c r="H98" s="6"/>
      <c r="I98" s="6"/>
      <c r="J98" s="12"/>
      <c r="K98" s="6"/>
      <c r="L98" s="5"/>
    </row>
    <row r="99" spans="1:12" x14ac:dyDescent="0.25">
      <c r="A99" s="6"/>
      <c r="B99" s="6"/>
      <c r="C99" s="6"/>
      <c r="D99" s="6"/>
      <c r="E99" s="6"/>
      <c r="F99" s="6"/>
      <c r="G99" s="6"/>
      <c r="H99" s="6"/>
      <c r="I99" s="6"/>
      <c r="J99" s="12"/>
      <c r="K99" s="6"/>
      <c r="L99" s="5"/>
    </row>
    <row r="100" spans="1:12" x14ac:dyDescent="0.25">
      <c r="A100" s="6"/>
      <c r="B100" s="6"/>
      <c r="C100" s="6"/>
      <c r="D100" s="6"/>
      <c r="E100" s="6"/>
      <c r="F100" s="6"/>
      <c r="G100" s="6"/>
      <c r="H100" s="6"/>
      <c r="I100" s="6"/>
      <c r="J100" s="12"/>
      <c r="K100" s="6"/>
      <c r="L100" s="5"/>
    </row>
    <row r="101" spans="1:12" x14ac:dyDescent="0.25">
      <c r="A101" s="6"/>
      <c r="B101" s="6"/>
      <c r="C101" s="6"/>
      <c r="D101" s="6"/>
      <c r="E101" s="6"/>
      <c r="F101" s="6"/>
      <c r="G101" s="6"/>
      <c r="H101" s="6"/>
      <c r="I101" s="6"/>
      <c r="J101" s="12"/>
      <c r="K101" s="6"/>
      <c r="L101" s="5"/>
    </row>
    <row r="102" spans="1:12" x14ac:dyDescent="0.25">
      <c r="A102" s="6"/>
      <c r="B102" s="6"/>
      <c r="C102" s="6"/>
      <c r="D102" s="6"/>
      <c r="E102" s="6"/>
      <c r="F102" s="6"/>
      <c r="G102" s="6"/>
      <c r="H102" s="6"/>
      <c r="I102" s="6"/>
      <c r="J102" s="12"/>
      <c r="K102" s="6"/>
      <c r="L102" s="5"/>
    </row>
    <row r="103" spans="1:12" x14ac:dyDescent="0.25">
      <c r="A103" s="6"/>
      <c r="B103" s="6"/>
      <c r="C103" s="6"/>
      <c r="D103" s="6"/>
      <c r="E103" s="6"/>
      <c r="F103" s="6"/>
      <c r="G103" s="6"/>
      <c r="H103" s="6"/>
      <c r="I103" s="6"/>
      <c r="J103" s="12"/>
      <c r="K103" s="6"/>
      <c r="L103" s="5"/>
    </row>
    <row r="104" spans="1:12" x14ac:dyDescent="0.25">
      <c r="A104" s="6"/>
      <c r="B104" s="6"/>
      <c r="C104" s="6"/>
      <c r="D104" s="6"/>
      <c r="E104" s="6"/>
      <c r="F104" s="6"/>
      <c r="G104" s="6"/>
      <c r="H104" s="6"/>
      <c r="I104" s="6"/>
      <c r="J104" s="12"/>
      <c r="K104" s="6"/>
      <c r="L104" s="5"/>
    </row>
    <row r="105" spans="1:12" x14ac:dyDescent="0.25">
      <c r="A105" s="6"/>
      <c r="B105" s="6"/>
      <c r="C105" s="6"/>
      <c r="D105" s="6"/>
      <c r="E105" s="6"/>
      <c r="F105" s="6"/>
      <c r="G105" s="6"/>
      <c r="H105" s="6"/>
      <c r="I105" s="6"/>
      <c r="J105" s="12"/>
      <c r="K105" s="6"/>
      <c r="L105" s="5"/>
    </row>
    <row r="106" spans="1:12" x14ac:dyDescent="0.25">
      <c r="A106" s="6"/>
      <c r="B106" s="6"/>
      <c r="C106" s="6"/>
      <c r="D106" s="6"/>
      <c r="E106" s="6"/>
      <c r="F106" s="6"/>
      <c r="G106" s="6"/>
      <c r="H106" s="6"/>
      <c r="I106" s="6"/>
      <c r="J106" s="12"/>
      <c r="K106" s="6"/>
      <c r="L106" s="5"/>
    </row>
    <row r="107" spans="1:12" x14ac:dyDescent="0.25">
      <c r="A107" s="6"/>
      <c r="B107" s="6"/>
      <c r="C107" s="6"/>
      <c r="D107" s="6"/>
      <c r="E107" s="6"/>
      <c r="F107" s="6"/>
      <c r="G107" s="6"/>
      <c r="H107" s="6"/>
      <c r="I107" s="6"/>
      <c r="J107" s="12"/>
      <c r="K107" s="6"/>
      <c r="L107" s="5"/>
    </row>
    <row r="108" spans="1:12" x14ac:dyDescent="0.25">
      <c r="A108" s="6"/>
      <c r="B108" s="6"/>
      <c r="C108" s="6"/>
      <c r="D108" s="6"/>
      <c r="E108" s="6"/>
      <c r="F108" s="6"/>
      <c r="G108" s="6"/>
      <c r="H108" s="6"/>
      <c r="I108" s="6"/>
      <c r="J108" s="12"/>
      <c r="K108" s="6"/>
      <c r="L108" s="5"/>
    </row>
    <row r="109" spans="1:12" x14ac:dyDescent="0.25">
      <c r="A109" s="6"/>
      <c r="B109" s="6"/>
      <c r="C109" s="6"/>
      <c r="D109" s="6"/>
      <c r="E109" s="6"/>
      <c r="F109" s="6"/>
      <c r="G109" s="6"/>
      <c r="H109" s="6"/>
      <c r="I109" s="6"/>
      <c r="J109" s="12"/>
      <c r="K109" s="6"/>
      <c r="L109" s="5"/>
    </row>
    <row r="110" spans="1:12" x14ac:dyDescent="0.25">
      <c r="A110" s="6"/>
      <c r="B110" s="6"/>
      <c r="C110" s="6"/>
      <c r="D110" s="6"/>
      <c r="E110" s="6"/>
      <c r="F110" s="6"/>
      <c r="G110" s="6"/>
      <c r="H110" s="6"/>
      <c r="I110" s="6"/>
      <c r="J110" s="12"/>
      <c r="K110" s="6"/>
      <c r="L110" s="5"/>
    </row>
    <row r="111" spans="1:12" x14ac:dyDescent="0.25">
      <c r="A111" s="6"/>
      <c r="B111" s="6"/>
      <c r="C111" s="6"/>
      <c r="D111" s="6"/>
      <c r="E111" s="6"/>
      <c r="F111" s="6"/>
      <c r="G111" s="6"/>
      <c r="H111" s="6"/>
      <c r="I111" s="6"/>
      <c r="J111" s="12"/>
      <c r="K111" s="6"/>
      <c r="L111" s="5"/>
    </row>
    <row r="112" spans="1:12" x14ac:dyDescent="0.25">
      <c r="A112" s="6"/>
      <c r="B112" s="6"/>
      <c r="C112" s="6"/>
      <c r="D112" s="6"/>
      <c r="E112" s="6"/>
      <c r="F112" s="6"/>
      <c r="G112" s="6"/>
      <c r="H112" s="6"/>
      <c r="I112" s="6"/>
      <c r="J112" s="12"/>
      <c r="K112" s="6"/>
      <c r="L112" s="5"/>
    </row>
    <row r="113" spans="1:12" x14ac:dyDescent="0.25">
      <c r="A113" s="6"/>
      <c r="B113" s="6"/>
      <c r="C113" s="6"/>
      <c r="D113" s="6"/>
      <c r="E113" s="6"/>
      <c r="F113" s="6"/>
      <c r="G113" s="6"/>
      <c r="H113" s="6"/>
      <c r="I113" s="6"/>
      <c r="J113" s="12"/>
      <c r="K113" s="6"/>
      <c r="L113" s="5"/>
    </row>
    <row r="114" spans="1:12" x14ac:dyDescent="0.25">
      <c r="A114" s="6"/>
      <c r="B114" s="6"/>
      <c r="C114" s="6"/>
      <c r="D114" s="6"/>
      <c r="E114" s="6"/>
      <c r="F114" s="6"/>
      <c r="G114" s="6"/>
      <c r="H114" s="6"/>
      <c r="I114" s="6"/>
      <c r="J114" s="12"/>
      <c r="K114" s="6"/>
      <c r="L114" s="5"/>
    </row>
    <row r="115" spans="1:12" x14ac:dyDescent="0.25">
      <c r="A115" s="6"/>
      <c r="B115" s="6"/>
      <c r="C115" s="6"/>
      <c r="D115" s="6"/>
      <c r="E115" s="6"/>
      <c r="F115" s="6"/>
      <c r="G115" s="6"/>
      <c r="H115" s="6"/>
      <c r="I115" s="6"/>
      <c r="J115" s="12"/>
      <c r="K115" s="6"/>
      <c r="L115" s="5"/>
    </row>
    <row r="116" spans="1:12" x14ac:dyDescent="0.25">
      <c r="A116" s="6"/>
      <c r="B116" s="6"/>
      <c r="C116" s="6"/>
      <c r="D116" s="6"/>
      <c r="E116" s="6"/>
      <c r="F116" s="6"/>
      <c r="G116" s="6"/>
      <c r="H116" s="6"/>
      <c r="I116" s="6"/>
      <c r="J116" s="12"/>
      <c r="K116" s="6"/>
      <c r="L116" s="5"/>
    </row>
    <row r="117" spans="1:12" x14ac:dyDescent="0.25">
      <c r="A117" s="6"/>
      <c r="B117" s="6"/>
      <c r="C117" s="6"/>
      <c r="D117" s="6"/>
      <c r="E117" s="6"/>
      <c r="F117" s="6"/>
      <c r="G117" s="6"/>
      <c r="H117" s="6"/>
      <c r="I117" s="6"/>
      <c r="J117" s="12"/>
      <c r="K117" s="6"/>
      <c r="L117" s="5"/>
    </row>
    <row r="118" spans="1:12" x14ac:dyDescent="0.25">
      <c r="A118" s="6"/>
      <c r="B118" s="6"/>
      <c r="C118" s="6"/>
      <c r="D118" s="6"/>
      <c r="E118" s="6"/>
      <c r="F118" s="6"/>
      <c r="G118" s="6"/>
      <c r="H118" s="6"/>
      <c r="I118" s="6"/>
      <c r="J118" s="12"/>
      <c r="K118" s="6"/>
      <c r="L118" s="5"/>
    </row>
    <row r="119" spans="1:12" x14ac:dyDescent="0.25">
      <c r="A119" s="6"/>
      <c r="B119" s="6"/>
      <c r="C119" s="6"/>
      <c r="D119" s="6"/>
      <c r="E119" s="6"/>
      <c r="F119" s="6"/>
      <c r="G119" s="6"/>
      <c r="H119" s="6"/>
      <c r="I119" s="6"/>
      <c r="J119" s="12"/>
      <c r="K119" s="6"/>
      <c r="L119" s="5"/>
    </row>
    <row r="120" spans="1:12" x14ac:dyDescent="0.25">
      <c r="A120" s="6"/>
      <c r="B120" s="6"/>
      <c r="C120" s="6"/>
      <c r="D120" s="6"/>
      <c r="E120" s="6"/>
      <c r="F120" s="6"/>
      <c r="G120" s="6"/>
      <c r="H120" s="6"/>
      <c r="I120" s="6"/>
      <c r="J120" s="12"/>
      <c r="K120" s="6"/>
      <c r="L120" s="5"/>
    </row>
    <row r="121" spans="1:12" x14ac:dyDescent="0.25">
      <c r="A121" s="6"/>
      <c r="B121" s="6"/>
      <c r="C121" s="6"/>
      <c r="D121" s="6"/>
      <c r="E121" s="6"/>
      <c r="F121" s="6"/>
      <c r="G121" s="6"/>
      <c r="H121" s="6"/>
      <c r="I121" s="6"/>
      <c r="J121" s="12"/>
      <c r="K121" s="6"/>
      <c r="L121" s="5"/>
    </row>
    <row r="122" spans="1:12" x14ac:dyDescent="0.25">
      <c r="A122" s="6"/>
      <c r="B122" s="6"/>
      <c r="C122" s="6"/>
      <c r="D122" s="6"/>
      <c r="E122" s="6"/>
      <c r="F122" s="6"/>
      <c r="G122" s="6"/>
      <c r="H122" s="6"/>
      <c r="I122" s="6"/>
      <c r="J122" s="12"/>
      <c r="K122" s="6"/>
      <c r="L122" s="5"/>
    </row>
    <row r="123" spans="1:12" x14ac:dyDescent="0.25">
      <c r="A123" s="6"/>
      <c r="B123" s="6"/>
      <c r="C123" s="6"/>
      <c r="D123" s="6"/>
      <c r="E123" s="6"/>
      <c r="F123" s="6"/>
      <c r="G123" s="6"/>
      <c r="H123" s="6"/>
      <c r="I123" s="6"/>
      <c r="J123" s="12"/>
      <c r="K123" s="6"/>
      <c r="L123" s="5"/>
    </row>
    <row r="124" spans="1:12" x14ac:dyDescent="0.25">
      <c r="A124" s="6"/>
      <c r="B124" s="6"/>
      <c r="C124" s="6"/>
      <c r="D124" s="6"/>
      <c r="E124" s="6"/>
      <c r="F124" s="6"/>
      <c r="G124" s="6"/>
      <c r="H124" s="6"/>
      <c r="I124" s="6"/>
      <c r="J124" s="12"/>
      <c r="K124" s="6"/>
      <c r="L124" s="5"/>
    </row>
    <row r="125" spans="1:12" x14ac:dyDescent="0.25">
      <c r="A125" s="6"/>
      <c r="B125" s="6"/>
      <c r="C125" s="6"/>
      <c r="D125" s="6"/>
      <c r="E125" s="6"/>
      <c r="F125" s="6"/>
      <c r="G125" s="6"/>
      <c r="H125" s="6"/>
      <c r="I125" s="6"/>
      <c r="J125" s="12"/>
      <c r="K125" s="6"/>
      <c r="L125" s="5"/>
    </row>
    <row r="126" spans="1:12" x14ac:dyDescent="0.25">
      <c r="A126" s="6"/>
      <c r="B126" s="6"/>
      <c r="C126" s="6"/>
      <c r="D126" s="6"/>
      <c r="E126" s="6"/>
      <c r="F126" s="6"/>
      <c r="G126" s="6"/>
      <c r="H126" s="6"/>
      <c r="I126" s="6"/>
      <c r="J126" s="12"/>
      <c r="K126" s="6"/>
      <c r="L126" s="5"/>
    </row>
    <row r="127" spans="1:12" x14ac:dyDescent="0.25">
      <c r="A127" s="6"/>
      <c r="B127" s="6"/>
      <c r="C127" s="6"/>
      <c r="D127" s="6"/>
      <c r="E127" s="6"/>
      <c r="F127" s="6"/>
      <c r="G127" s="6"/>
      <c r="H127" s="6"/>
      <c r="I127" s="6"/>
      <c r="J127" s="12"/>
      <c r="K127" s="6"/>
      <c r="L127" s="5"/>
    </row>
    <row r="128" spans="1:12" x14ac:dyDescent="0.25">
      <c r="A128" s="6"/>
      <c r="B128" s="6"/>
      <c r="C128" s="6"/>
      <c r="D128" s="6"/>
      <c r="E128" s="6"/>
      <c r="F128" s="6"/>
      <c r="G128" s="6"/>
      <c r="H128" s="6"/>
      <c r="I128" s="6"/>
      <c r="J128" s="12"/>
      <c r="K128" s="6"/>
      <c r="L128" s="5"/>
    </row>
    <row r="129" spans="1:12" x14ac:dyDescent="0.25">
      <c r="A129" s="6"/>
      <c r="B129" s="6"/>
      <c r="C129" s="6"/>
      <c r="D129" s="6"/>
      <c r="E129" s="6"/>
      <c r="F129" s="6"/>
      <c r="G129" s="6"/>
      <c r="H129" s="6"/>
      <c r="I129" s="6"/>
      <c r="J129" s="12"/>
      <c r="K129" s="6"/>
      <c r="L129" s="5"/>
    </row>
    <row r="130" spans="1:12" x14ac:dyDescent="0.25">
      <c r="A130" s="6"/>
      <c r="B130" s="6"/>
      <c r="C130" s="6"/>
      <c r="D130" s="6"/>
      <c r="E130" s="6"/>
      <c r="F130" s="6"/>
      <c r="G130" s="6"/>
      <c r="H130" s="6"/>
      <c r="I130" s="6"/>
      <c r="J130" s="12"/>
      <c r="K130" s="6"/>
      <c r="L130" s="5"/>
    </row>
    <row r="131" spans="1:12" x14ac:dyDescent="0.25">
      <c r="A131" s="6"/>
      <c r="B131" s="6"/>
      <c r="C131" s="6"/>
      <c r="D131" s="6"/>
      <c r="E131" s="6"/>
      <c r="F131" s="6"/>
      <c r="G131" s="6"/>
      <c r="H131" s="6"/>
      <c r="I131" s="6"/>
      <c r="J131" s="12"/>
      <c r="K131" s="6"/>
      <c r="L131" s="5"/>
    </row>
    <row r="132" spans="1:12" x14ac:dyDescent="0.25">
      <c r="A132" s="6"/>
      <c r="B132" s="6"/>
      <c r="C132" s="6"/>
      <c r="D132" s="6"/>
      <c r="E132" s="6"/>
      <c r="F132" s="6"/>
      <c r="G132" s="6"/>
      <c r="H132" s="6"/>
      <c r="I132" s="6"/>
      <c r="J132" s="12"/>
      <c r="K132" s="6"/>
      <c r="L132" s="5"/>
    </row>
    <row r="133" spans="1:12" x14ac:dyDescent="0.25">
      <c r="A133" s="6"/>
      <c r="B133" s="6"/>
      <c r="C133" s="6"/>
      <c r="D133" s="6"/>
      <c r="E133" s="6"/>
      <c r="F133" s="6"/>
      <c r="G133" s="6"/>
      <c r="H133" s="6"/>
      <c r="I133" s="6"/>
      <c r="J133" s="12"/>
      <c r="K133" s="6"/>
      <c r="L133" s="5"/>
    </row>
    <row r="134" spans="1:12" x14ac:dyDescent="0.25">
      <c r="A134" s="6"/>
      <c r="B134" s="6"/>
      <c r="C134" s="6"/>
      <c r="D134" s="6"/>
      <c r="E134" s="6"/>
      <c r="F134" s="6"/>
      <c r="G134" s="6"/>
      <c r="H134" s="6"/>
      <c r="I134" s="6"/>
      <c r="J134" s="12"/>
      <c r="K134" s="6"/>
      <c r="L134" s="5"/>
    </row>
    <row r="135" spans="1:12" x14ac:dyDescent="0.25">
      <c r="A135" s="6"/>
      <c r="B135" s="6"/>
      <c r="C135" s="6"/>
      <c r="D135" s="6"/>
      <c r="E135" s="6"/>
      <c r="F135" s="6"/>
      <c r="G135" s="6"/>
      <c r="H135" s="6"/>
      <c r="I135" s="6"/>
      <c r="J135" s="12"/>
      <c r="K135" s="6"/>
      <c r="L135" s="5"/>
    </row>
    <row r="136" spans="1:12" x14ac:dyDescent="0.25">
      <c r="A136" s="6"/>
      <c r="B136" s="6"/>
      <c r="C136" s="6"/>
      <c r="D136" s="6"/>
      <c r="E136" s="6"/>
      <c r="F136" s="6"/>
      <c r="G136" s="6"/>
      <c r="H136" s="6"/>
      <c r="I136" s="6"/>
      <c r="J136" s="12"/>
      <c r="K136" s="6"/>
      <c r="L136" s="5"/>
    </row>
    <row r="137" spans="1:12" x14ac:dyDescent="0.25">
      <c r="A137" s="6"/>
      <c r="B137" s="6"/>
      <c r="C137" s="6"/>
      <c r="D137" s="6"/>
      <c r="E137" s="6"/>
      <c r="F137" s="6"/>
      <c r="G137" s="6"/>
      <c r="H137" s="6"/>
      <c r="I137" s="6"/>
      <c r="J137" s="12"/>
      <c r="K137" s="6"/>
      <c r="L137" s="5"/>
    </row>
    <row r="138" spans="1:12" x14ac:dyDescent="0.25">
      <c r="A138" s="6"/>
      <c r="B138" s="6"/>
      <c r="C138" s="6"/>
      <c r="D138" s="6"/>
      <c r="E138" s="6"/>
      <c r="F138" s="6"/>
      <c r="G138" s="6"/>
      <c r="H138" s="6"/>
      <c r="I138" s="6"/>
      <c r="J138" s="12"/>
      <c r="K138" s="6"/>
      <c r="L138" s="5"/>
    </row>
    <row r="139" spans="1:12" x14ac:dyDescent="0.25">
      <c r="A139" s="6"/>
      <c r="B139" s="6"/>
      <c r="C139" s="6"/>
      <c r="D139" s="6"/>
      <c r="E139" s="6"/>
      <c r="F139" s="6"/>
      <c r="G139" s="6"/>
      <c r="H139" s="6"/>
      <c r="I139" s="6"/>
      <c r="J139" s="12"/>
      <c r="K139" s="6"/>
      <c r="L139" s="5"/>
    </row>
    <row r="140" spans="1:12" x14ac:dyDescent="0.25">
      <c r="A140" s="6"/>
      <c r="B140" s="6"/>
      <c r="C140" s="6"/>
      <c r="D140" s="6"/>
      <c r="E140" s="6"/>
      <c r="F140" s="6"/>
      <c r="G140" s="6"/>
      <c r="H140" s="6"/>
      <c r="I140" s="6"/>
      <c r="J140" s="12"/>
      <c r="K140" s="6"/>
      <c r="L140" s="5"/>
    </row>
    <row r="141" spans="1:12" x14ac:dyDescent="0.25">
      <c r="A141" s="6"/>
      <c r="B141" s="6"/>
      <c r="C141" s="6"/>
      <c r="D141" s="6"/>
      <c r="E141" s="6"/>
      <c r="F141" s="6"/>
      <c r="G141" s="6"/>
      <c r="H141" s="6"/>
      <c r="I141" s="6"/>
      <c r="J141" s="12"/>
      <c r="K141" s="6"/>
      <c r="L141" s="5"/>
    </row>
    <row r="142" spans="1:12" x14ac:dyDescent="0.25">
      <c r="A142" s="6"/>
      <c r="B142" s="6"/>
      <c r="C142" s="6"/>
      <c r="D142" s="6"/>
      <c r="E142" s="6"/>
      <c r="F142" s="6"/>
      <c r="G142" s="6"/>
      <c r="H142" s="6"/>
      <c r="I142" s="6"/>
      <c r="J142" s="12"/>
      <c r="K142" s="6"/>
      <c r="L142" s="5"/>
    </row>
    <row r="143" spans="1:12" x14ac:dyDescent="0.25">
      <c r="A143" s="6"/>
      <c r="B143" s="6"/>
      <c r="C143" s="6"/>
      <c r="D143" s="6"/>
      <c r="E143" s="6"/>
      <c r="F143" s="6"/>
      <c r="G143" s="6"/>
      <c r="H143" s="6"/>
      <c r="I143" s="6"/>
      <c r="J143" s="12"/>
      <c r="K143" s="6"/>
      <c r="L143" s="5"/>
    </row>
    <row r="144" spans="1:12" x14ac:dyDescent="0.25">
      <c r="A144" s="6"/>
      <c r="B144" s="6"/>
      <c r="C144" s="6"/>
      <c r="D144" s="6"/>
      <c r="E144" s="6"/>
      <c r="F144" s="6"/>
      <c r="G144" s="6"/>
      <c r="H144" s="6"/>
      <c r="I144" s="6"/>
      <c r="J144" s="12"/>
      <c r="K144" s="6"/>
      <c r="L144" s="5"/>
    </row>
    <row r="145" spans="1:12" x14ac:dyDescent="0.25">
      <c r="A145" s="6"/>
      <c r="B145" s="6"/>
      <c r="C145" s="6"/>
      <c r="D145" s="6"/>
      <c r="E145" s="6"/>
      <c r="F145" s="6"/>
      <c r="G145" s="6"/>
      <c r="H145" s="6"/>
      <c r="I145" s="6"/>
      <c r="J145" s="12"/>
      <c r="K145" s="6"/>
      <c r="L145" s="5"/>
    </row>
    <row r="146" spans="1:12" x14ac:dyDescent="0.25">
      <c r="A146" s="6"/>
      <c r="B146" s="6"/>
      <c r="C146" s="6"/>
      <c r="D146" s="6"/>
      <c r="E146" s="6"/>
      <c r="F146" s="6"/>
      <c r="G146" s="6"/>
      <c r="H146" s="6"/>
      <c r="I146" s="6"/>
      <c r="J146" s="12"/>
      <c r="K146" s="6"/>
      <c r="L146" s="5"/>
    </row>
    <row r="147" spans="1:12" x14ac:dyDescent="0.25">
      <c r="A147" s="6"/>
      <c r="B147" s="6"/>
      <c r="C147" s="6"/>
      <c r="D147" s="6"/>
      <c r="E147" s="6"/>
      <c r="F147" s="6"/>
      <c r="G147" s="6"/>
      <c r="H147" s="6"/>
      <c r="I147" s="6"/>
      <c r="J147" s="12"/>
      <c r="K147" s="6"/>
      <c r="L147" s="5"/>
    </row>
    <row r="148" spans="1:12" x14ac:dyDescent="0.25">
      <c r="A148" s="6"/>
      <c r="B148" s="6"/>
      <c r="C148" s="6"/>
      <c r="D148" s="6"/>
      <c r="E148" s="6"/>
      <c r="F148" s="6"/>
      <c r="G148" s="6"/>
      <c r="H148" s="6"/>
      <c r="I148" s="6"/>
      <c r="J148" s="12"/>
      <c r="K148" s="6"/>
      <c r="L148" s="5"/>
    </row>
    <row r="149" spans="1:12" x14ac:dyDescent="0.25">
      <c r="A149" s="6"/>
      <c r="B149" s="6"/>
      <c r="C149" s="6"/>
      <c r="D149" s="6"/>
      <c r="E149" s="6"/>
      <c r="F149" s="6"/>
      <c r="G149" s="6"/>
      <c r="H149" s="6"/>
      <c r="I149" s="6"/>
      <c r="J149" s="12"/>
      <c r="K149" s="6"/>
      <c r="L149" s="5"/>
    </row>
    <row r="150" spans="1:12" x14ac:dyDescent="0.25">
      <c r="A150" s="6"/>
      <c r="B150" s="6"/>
      <c r="C150" s="6"/>
      <c r="D150" s="6"/>
      <c r="E150" s="6"/>
      <c r="F150" s="6"/>
      <c r="G150" s="6"/>
      <c r="H150" s="6"/>
      <c r="I150" s="6"/>
      <c r="J150" s="12"/>
      <c r="K150" s="6"/>
      <c r="L150" s="5"/>
    </row>
    <row r="151" spans="1:12" x14ac:dyDescent="0.25">
      <c r="A151" s="6"/>
      <c r="B151" s="6"/>
      <c r="C151" s="6"/>
      <c r="D151" s="6"/>
      <c r="E151" s="6"/>
      <c r="F151" s="6"/>
      <c r="G151" s="6"/>
      <c r="H151" s="6"/>
      <c r="I151" s="6"/>
      <c r="J151" s="12"/>
      <c r="K151" s="6"/>
      <c r="L151" s="5"/>
    </row>
    <row r="152" spans="1:12" x14ac:dyDescent="0.25">
      <c r="A152" s="6"/>
      <c r="B152" s="6"/>
      <c r="C152" s="6"/>
      <c r="D152" s="6"/>
      <c r="E152" s="6"/>
      <c r="F152" s="6"/>
      <c r="G152" s="6"/>
      <c r="H152" s="6"/>
      <c r="I152" s="6"/>
      <c r="J152" s="12"/>
      <c r="K152" s="6"/>
      <c r="L152" s="5"/>
    </row>
    <row r="153" spans="1:12" x14ac:dyDescent="0.25">
      <c r="A153" s="6"/>
      <c r="B153" s="6"/>
      <c r="C153" s="6"/>
      <c r="D153" s="6"/>
      <c r="E153" s="6"/>
      <c r="F153" s="6"/>
      <c r="G153" s="6"/>
      <c r="H153" s="6"/>
      <c r="I153" s="6"/>
      <c r="J153" s="12"/>
      <c r="K153" s="6"/>
      <c r="L153" s="5"/>
    </row>
    <row r="154" spans="1:12" x14ac:dyDescent="0.25">
      <c r="A154" s="6"/>
      <c r="B154" s="6"/>
      <c r="C154" s="6"/>
      <c r="D154" s="6"/>
      <c r="E154" s="6"/>
      <c r="F154" s="6"/>
      <c r="G154" s="6"/>
      <c r="H154" s="6"/>
      <c r="I154" s="6"/>
      <c r="J154" s="12"/>
      <c r="K154" s="6"/>
      <c r="L154" s="5"/>
    </row>
    <row r="155" spans="1:12" x14ac:dyDescent="0.25">
      <c r="A155" s="6"/>
      <c r="B155" s="6"/>
      <c r="C155" s="6"/>
      <c r="D155" s="6"/>
      <c r="E155" s="6"/>
      <c r="F155" s="6"/>
      <c r="G155" s="6"/>
      <c r="H155" s="6"/>
      <c r="I155" s="6"/>
      <c r="J155" s="12"/>
      <c r="K155" s="6"/>
      <c r="L155" s="5"/>
    </row>
    <row r="156" spans="1:12" x14ac:dyDescent="0.25">
      <c r="A156" s="6"/>
      <c r="B156" s="6"/>
      <c r="C156" s="6"/>
      <c r="D156" s="6"/>
      <c r="E156" s="6"/>
      <c r="F156" s="6"/>
      <c r="G156" s="6"/>
      <c r="H156" s="6"/>
      <c r="I156" s="6"/>
      <c r="J156" s="12"/>
      <c r="K156" s="6"/>
      <c r="L156" s="5"/>
    </row>
    <row r="157" spans="1:12" x14ac:dyDescent="0.25">
      <c r="A157" s="6"/>
      <c r="B157" s="6"/>
      <c r="C157" s="6"/>
      <c r="D157" s="6"/>
      <c r="E157" s="6"/>
      <c r="F157" s="6"/>
      <c r="G157" s="6"/>
      <c r="H157" s="6"/>
      <c r="I157" s="6"/>
      <c r="J157" s="12"/>
      <c r="K157" s="6"/>
      <c r="L157" s="5"/>
    </row>
    <row r="158" spans="1:12" x14ac:dyDescent="0.25">
      <c r="A158" s="6"/>
      <c r="B158" s="6"/>
      <c r="C158" s="6"/>
      <c r="D158" s="6"/>
      <c r="E158" s="6"/>
      <c r="F158" s="6"/>
      <c r="G158" s="6"/>
      <c r="H158" s="6"/>
      <c r="I158" s="6"/>
      <c r="J158" s="12"/>
      <c r="K158" s="6"/>
      <c r="L158" s="5"/>
    </row>
    <row r="159" spans="1:12" x14ac:dyDescent="0.25">
      <c r="A159" s="6"/>
      <c r="B159" s="6"/>
      <c r="C159" s="6"/>
      <c r="D159" s="6"/>
      <c r="E159" s="6"/>
      <c r="F159" s="6"/>
      <c r="G159" s="6"/>
      <c r="H159" s="6"/>
      <c r="I159" s="6"/>
      <c r="J159" s="12"/>
      <c r="K159" s="6"/>
      <c r="L159" s="5"/>
    </row>
    <row r="160" spans="1:12" x14ac:dyDescent="0.25">
      <c r="A160" s="6"/>
      <c r="B160" s="6"/>
      <c r="C160" s="6"/>
      <c r="D160" s="6"/>
      <c r="E160" s="6"/>
      <c r="F160" s="6"/>
      <c r="G160" s="6"/>
      <c r="H160" s="6"/>
      <c r="I160" s="6"/>
      <c r="J160" s="12"/>
      <c r="K160" s="6"/>
      <c r="L160" s="5"/>
    </row>
    <row r="161" spans="1:12" x14ac:dyDescent="0.25">
      <c r="A161" s="6"/>
      <c r="B161" s="6"/>
      <c r="C161" s="6"/>
      <c r="D161" s="6"/>
      <c r="E161" s="6"/>
      <c r="F161" s="6"/>
      <c r="G161" s="6"/>
      <c r="H161" s="6"/>
      <c r="I161" s="6"/>
      <c r="J161" s="12"/>
      <c r="K161" s="6"/>
      <c r="L161" s="5"/>
    </row>
    <row r="162" spans="1:12" x14ac:dyDescent="0.25">
      <c r="A162" s="6"/>
      <c r="B162" s="6"/>
      <c r="C162" s="6"/>
      <c r="D162" s="6"/>
      <c r="E162" s="6"/>
      <c r="F162" s="6"/>
      <c r="G162" s="6"/>
      <c r="H162" s="6"/>
      <c r="I162" s="6"/>
      <c r="J162" s="12"/>
      <c r="K162" s="6"/>
      <c r="L162" s="5"/>
    </row>
    <row r="163" spans="1:12" x14ac:dyDescent="0.25">
      <c r="A163" s="6"/>
      <c r="B163" s="6"/>
      <c r="C163" s="6"/>
      <c r="D163" s="6"/>
      <c r="E163" s="6"/>
      <c r="F163" s="6"/>
      <c r="G163" s="6"/>
      <c r="H163" s="6"/>
      <c r="I163" s="6"/>
      <c r="J163" s="12"/>
      <c r="K163" s="6"/>
      <c r="L163" s="5"/>
    </row>
    <row r="164" spans="1:12" x14ac:dyDescent="0.25">
      <c r="A164" s="6"/>
      <c r="B164" s="6"/>
      <c r="C164" s="6"/>
      <c r="D164" s="6"/>
      <c r="E164" s="6"/>
      <c r="F164" s="6"/>
      <c r="G164" s="6"/>
      <c r="H164" s="6"/>
      <c r="I164" s="6"/>
      <c r="J164" s="12"/>
      <c r="K164" s="6"/>
      <c r="L164" s="5"/>
    </row>
    <row r="165" spans="1:12" x14ac:dyDescent="0.25">
      <c r="A165" s="6"/>
      <c r="B165" s="6"/>
      <c r="C165" s="6"/>
      <c r="D165" s="6"/>
      <c r="E165" s="6"/>
      <c r="F165" s="6"/>
      <c r="G165" s="6"/>
      <c r="H165" s="6"/>
      <c r="I165" s="6"/>
      <c r="J165" s="12"/>
      <c r="K165" s="6"/>
      <c r="L165" s="5"/>
    </row>
    <row r="166" spans="1:12" x14ac:dyDescent="0.25">
      <c r="A166" s="6"/>
      <c r="B166" s="6"/>
      <c r="C166" s="6"/>
      <c r="D166" s="6"/>
      <c r="E166" s="6"/>
      <c r="F166" s="6"/>
      <c r="G166" s="6"/>
      <c r="H166" s="6"/>
      <c r="I166" s="6"/>
      <c r="J166" s="12"/>
      <c r="K166" s="6"/>
      <c r="L166" s="5"/>
    </row>
    <row r="167" spans="1:12" x14ac:dyDescent="0.25">
      <c r="A167" s="6"/>
      <c r="B167" s="6"/>
      <c r="C167" s="6"/>
      <c r="D167" s="6"/>
      <c r="E167" s="6"/>
      <c r="F167" s="6"/>
      <c r="G167" s="6"/>
      <c r="H167" s="6"/>
      <c r="I167" s="6"/>
      <c r="J167" s="12"/>
      <c r="K167" s="6"/>
      <c r="L167" s="5"/>
    </row>
    <row r="168" spans="1:12" x14ac:dyDescent="0.25">
      <c r="A168" s="6"/>
      <c r="B168" s="6"/>
      <c r="C168" s="6"/>
      <c r="D168" s="6"/>
      <c r="E168" s="6"/>
      <c r="F168" s="6"/>
      <c r="G168" s="6"/>
      <c r="H168" s="6"/>
      <c r="I168" s="6"/>
      <c r="J168" s="12"/>
      <c r="K168" s="6"/>
      <c r="L168" s="5"/>
    </row>
    <row r="169" spans="1:12" x14ac:dyDescent="0.25">
      <c r="A169" s="6"/>
      <c r="B169" s="6"/>
      <c r="C169" s="6"/>
      <c r="D169" s="6"/>
      <c r="E169" s="6"/>
      <c r="F169" s="6"/>
      <c r="G169" s="6"/>
      <c r="H169" s="6"/>
      <c r="I169" s="6"/>
      <c r="J169" s="12"/>
      <c r="K169" s="6"/>
      <c r="L169" s="5"/>
    </row>
    <row r="170" spans="1:12" x14ac:dyDescent="0.25">
      <c r="A170" s="6"/>
      <c r="B170" s="6"/>
      <c r="C170" s="6"/>
      <c r="D170" s="6"/>
      <c r="E170" s="6"/>
      <c r="F170" s="6"/>
      <c r="G170" s="6"/>
      <c r="H170" s="6"/>
      <c r="I170" s="6"/>
      <c r="J170" s="12"/>
      <c r="K170" s="6"/>
      <c r="L170" s="5"/>
    </row>
    <row r="171" spans="1:12" x14ac:dyDescent="0.25">
      <c r="A171" s="6"/>
      <c r="B171" s="6"/>
      <c r="C171" s="6"/>
      <c r="D171" s="6"/>
      <c r="E171" s="6"/>
      <c r="F171" s="6"/>
      <c r="G171" s="6"/>
      <c r="H171" s="6"/>
      <c r="I171" s="6"/>
      <c r="J171" s="12"/>
      <c r="K171" s="6"/>
      <c r="L171" s="5"/>
    </row>
    <row r="172" spans="1:12" x14ac:dyDescent="0.25">
      <c r="A172" s="6"/>
      <c r="B172" s="6"/>
      <c r="C172" s="6"/>
      <c r="D172" s="6"/>
      <c r="E172" s="6"/>
      <c r="F172" s="6"/>
      <c r="G172" s="6"/>
      <c r="H172" s="6"/>
      <c r="I172" s="6"/>
      <c r="J172" s="12"/>
      <c r="K172" s="6"/>
      <c r="L172" s="5"/>
    </row>
    <row r="173" spans="1:12" x14ac:dyDescent="0.25">
      <c r="A173" s="6"/>
      <c r="B173" s="6"/>
      <c r="C173" s="6"/>
      <c r="D173" s="6"/>
      <c r="E173" s="6"/>
      <c r="F173" s="6"/>
      <c r="G173" s="6"/>
      <c r="H173" s="6"/>
      <c r="I173" s="6"/>
      <c r="J173" s="12"/>
      <c r="K173" s="6"/>
      <c r="L173" s="5"/>
    </row>
    <row r="174" spans="1:12" x14ac:dyDescent="0.25">
      <c r="A174" s="6"/>
      <c r="B174" s="6"/>
      <c r="C174" s="6"/>
      <c r="D174" s="6"/>
      <c r="E174" s="6"/>
      <c r="F174" s="6"/>
      <c r="G174" s="6"/>
      <c r="H174" s="6"/>
      <c r="I174" s="6"/>
      <c r="J174" s="12"/>
      <c r="K174" s="6"/>
      <c r="L174" s="5"/>
    </row>
    <row r="175" spans="1:12" x14ac:dyDescent="0.25">
      <c r="A175" s="6"/>
      <c r="B175" s="6"/>
      <c r="C175" s="6"/>
      <c r="D175" s="6"/>
      <c r="E175" s="6"/>
      <c r="F175" s="6"/>
      <c r="G175" s="6"/>
      <c r="H175" s="6"/>
      <c r="I175" s="6"/>
      <c r="J175" s="12"/>
      <c r="K175" s="6"/>
      <c r="L175" s="5"/>
    </row>
    <row r="176" spans="1:12" x14ac:dyDescent="0.25">
      <c r="A176" s="6"/>
      <c r="B176" s="6"/>
      <c r="C176" s="6"/>
      <c r="D176" s="6"/>
      <c r="E176" s="6"/>
      <c r="F176" s="6"/>
      <c r="G176" s="6"/>
      <c r="H176" s="6"/>
      <c r="I176" s="6"/>
      <c r="J176" s="12"/>
      <c r="K176" s="6"/>
      <c r="L176" s="5"/>
    </row>
    <row r="177" spans="1:12" x14ac:dyDescent="0.25">
      <c r="A177" s="6"/>
      <c r="B177" s="6"/>
      <c r="C177" s="6"/>
      <c r="D177" s="6"/>
      <c r="E177" s="6"/>
      <c r="F177" s="6"/>
      <c r="G177" s="6"/>
      <c r="H177" s="6"/>
      <c r="I177" s="6"/>
      <c r="J177" s="12"/>
      <c r="K177" s="6"/>
      <c r="L177" s="5"/>
    </row>
    <row r="178" spans="1:12" x14ac:dyDescent="0.25">
      <c r="A178" s="6"/>
      <c r="B178" s="6"/>
      <c r="C178" s="6"/>
      <c r="D178" s="6"/>
      <c r="E178" s="6"/>
      <c r="F178" s="6"/>
      <c r="G178" s="6"/>
      <c r="H178" s="6"/>
      <c r="I178" s="6"/>
      <c r="J178" s="12"/>
      <c r="K178" s="6"/>
      <c r="L178" s="5"/>
    </row>
    <row r="179" spans="1:12" x14ac:dyDescent="0.25">
      <c r="A179" s="6"/>
      <c r="B179" s="6"/>
      <c r="C179" s="6"/>
      <c r="D179" s="6"/>
      <c r="E179" s="6"/>
      <c r="F179" s="6"/>
      <c r="G179" s="6"/>
      <c r="H179" s="6"/>
      <c r="I179" s="6"/>
      <c r="J179" s="12"/>
      <c r="K179" s="6"/>
      <c r="L179" s="5"/>
    </row>
    <row r="180" spans="1:12" x14ac:dyDescent="0.25">
      <c r="A180" s="6"/>
      <c r="B180" s="6"/>
      <c r="C180" s="6"/>
      <c r="D180" s="6"/>
      <c r="E180" s="6"/>
      <c r="F180" s="6"/>
      <c r="G180" s="6"/>
      <c r="H180" s="6"/>
      <c r="I180" s="6"/>
      <c r="J180" s="12"/>
      <c r="K180" s="6"/>
      <c r="L180" s="5"/>
    </row>
    <row r="181" spans="1:12" x14ac:dyDescent="0.25">
      <c r="A181" s="6"/>
      <c r="B181" s="6"/>
      <c r="C181" s="6"/>
      <c r="D181" s="6"/>
      <c r="E181" s="6"/>
      <c r="F181" s="6"/>
      <c r="G181" s="6"/>
      <c r="H181" s="6"/>
      <c r="I181" s="6"/>
      <c r="J181" s="12"/>
      <c r="K181" s="6"/>
      <c r="L181" s="5"/>
    </row>
    <row r="182" spans="1:12" x14ac:dyDescent="0.25">
      <c r="A182" s="13"/>
      <c r="B182" s="8"/>
      <c r="C182" s="13"/>
      <c r="D182" s="13"/>
      <c r="E182" s="13"/>
      <c r="F182" s="13"/>
      <c r="G182" s="13"/>
      <c r="H182" s="13"/>
      <c r="I182" s="13"/>
      <c r="J182" s="14"/>
      <c r="K182" s="13"/>
      <c r="L182" s="5"/>
    </row>
    <row r="183" spans="1:12" x14ac:dyDescent="0.25">
      <c r="A183" s="13"/>
      <c r="B183" s="8"/>
      <c r="C183" s="13"/>
      <c r="D183" s="13"/>
      <c r="E183" s="13"/>
      <c r="F183" s="13"/>
      <c r="G183" s="13"/>
      <c r="H183" s="13"/>
      <c r="I183" s="13"/>
      <c r="J183" s="14"/>
      <c r="K183" s="13"/>
      <c r="L183" s="5"/>
    </row>
    <row r="184" spans="1:12" x14ac:dyDescent="0.25">
      <c r="A184" s="13"/>
      <c r="B184" s="8"/>
      <c r="C184" s="13"/>
      <c r="D184" s="13"/>
      <c r="E184" s="13"/>
      <c r="F184" s="13"/>
      <c r="G184" s="13"/>
      <c r="H184" s="13"/>
      <c r="I184" s="13"/>
      <c r="J184" s="14"/>
      <c r="K184" s="13"/>
      <c r="L184" s="5"/>
    </row>
    <row r="185" spans="1:12" x14ac:dyDescent="0.25">
      <c r="A185" s="13"/>
      <c r="B185" s="8"/>
      <c r="C185" s="13"/>
      <c r="D185" s="13"/>
      <c r="E185" s="13"/>
      <c r="F185" s="13"/>
      <c r="G185" s="13"/>
      <c r="H185" s="13"/>
      <c r="I185" s="13"/>
      <c r="J185" s="14"/>
      <c r="K185" s="13"/>
      <c r="L185" s="5"/>
    </row>
    <row r="186" spans="1:12" x14ac:dyDescent="0.25">
      <c r="A186" s="13"/>
      <c r="B186" s="8"/>
      <c r="C186" s="13"/>
      <c r="D186" s="13"/>
      <c r="E186" s="13"/>
      <c r="F186" s="13"/>
      <c r="G186" s="13"/>
      <c r="H186" s="13"/>
      <c r="I186" s="13"/>
      <c r="J186" s="14"/>
      <c r="K186" s="13"/>
      <c r="L186" s="5"/>
    </row>
    <row r="187" spans="1:12" x14ac:dyDescent="0.25">
      <c r="A187" s="13"/>
      <c r="B187" s="8"/>
      <c r="C187" s="13"/>
      <c r="D187" s="13"/>
      <c r="E187" s="13"/>
      <c r="F187" s="13"/>
      <c r="G187" s="13"/>
      <c r="H187" s="13"/>
      <c r="I187" s="13"/>
      <c r="J187" s="14"/>
      <c r="K187" s="13"/>
      <c r="L187" s="5"/>
    </row>
    <row r="188" spans="1:12" x14ac:dyDescent="0.25">
      <c r="A188" s="13"/>
      <c r="B188" s="8"/>
      <c r="C188" s="13"/>
      <c r="D188" s="13"/>
      <c r="E188" s="13"/>
      <c r="F188" s="13"/>
      <c r="G188" s="13"/>
      <c r="H188" s="13"/>
      <c r="I188" s="13"/>
      <c r="J188" s="14"/>
      <c r="K188" s="13"/>
      <c r="L188" s="5"/>
    </row>
    <row r="189" spans="1:12" x14ac:dyDescent="0.25">
      <c r="A189" s="13"/>
      <c r="B189" s="8"/>
      <c r="C189" s="13"/>
      <c r="D189" s="13"/>
      <c r="E189" s="13"/>
      <c r="F189" s="13"/>
      <c r="G189" s="13"/>
      <c r="H189" s="13"/>
      <c r="I189" s="13"/>
      <c r="J189" s="14"/>
      <c r="K189" s="13"/>
      <c r="L189" s="5"/>
    </row>
    <row r="190" spans="1:12" x14ac:dyDescent="0.25">
      <c r="A190" s="13"/>
      <c r="B190" s="8"/>
      <c r="C190" s="13"/>
      <c r="D190" s="13"/>
      <c r="E190" s="13"/>
      <c r="F190" s="13"/>
      <c r="G190" s="13"/>
      <c r="H190" s="13"/>
      <c r="I190" s="13"/>
      <c r="J190" s="14"/>
      <c r="K190" s="13"/>
      <c r="L190" s="5"/>
    </row>
    <row r="191" spans="1:12" x14ac:dyDescent="0.25">
      <c r="A191" s="13"/>
      <c r="B191" s="8"/>
      <c r="C191" s="13"/>
      <c r="D191" s="13"/>
      <c r="E191" s="13"/>
      <c r="F191" s="13"/>
      <c r="G191" s="13"/>
      <c r="H191" s="13"/>
      <c r="I191" s="13"/>
      <c r="J191" s="14"/>
      <c r="K191" s="13"/>
      <c r="L191" s="5"/>
    </row>
    <row r="192" spans="1:12" x14ac:dyDescent="0.25">
      <c r="A192" s="13"/>
      <c r="B192" s="8"/>
      <c r="C192" s="13"/>
      <c r="D192" s="13"/>
      <c r="E192" s="13"/>
      <c r="F192" s="13"/>
      <c r="G192" s="13"/>
      <c r="H192" s="13"/>
      <c r="I192" s="13"/>
      <c r="J192" s="14"/>
      <c r="K192" s="13"/>
      <c r="L192" s="5"/>
    </row>
    <row r="193" spans="1:12" x14ac:dyDescent="0.25">
      <c r="A193" s="13"/>
      <c r="B193" s="8"/>
      <c r="C193" s="13"/>
      <c r="D193" s="13"/>
      <c r="E193" s="13"/>
      <c r="F193" s="13"/>
      <c r="G193" s="13"/>
      <c r="H193" s="13"/>
      <c r="I193" s="13"/>
      <c r="J193" s="14"/>
      <c r="K193" s="13"/>
      <c r="L193" s="5"/>
    </row>
    <row r="194" spans="1:12" x14ac:dyDescent="0.25">
      <c r="A194" s="13"/>
      <c r="B194" s="8"/>
      <c r="C194" s="13"/>
      <c r="D194" s="13"/>
      <c r="E194" s="13"/>
      <c r="F194" s="13"/>
      <c r="G194" s="13"/>
      <c r="H194" s="13"/>
      <c r="I194" s="13"/>
      <c r="J194" s="14"/>
      <c r="K194" s="13"/>
      <c r="L194" s="5"/>
    </row>
    <row r="195" spans="1:12" x14ac:dyDescent="0.25">
      <c r="A195" s="13"/>
      <c r="B195" s="8"/>
      <c r="C195" s="13"/>
      <c r="D195" s="13"/>
      <c r="E195" s="13"/>
      <c r="F195" s="13"/>
      <c r="G195" s="13"/>
      <c r="H195" s="13"/>
      <c r="I195" s="13"/>
      <c r="J195" s="14"/>
      <c r="K195" s="13"/>
      <c r="L195" s="5"/>
    </row>
  </sheetData>
  <customSheetViews>
    <customSheetView guid="{1A358A6C-7D6D-4A6F-B1C8-6806C1878051}" scale="70" showPageBreaks="1" fitToPage="1" printArea="1" showAutoFilter="1" view="pageBreakPreview" topLeftCell="A13">
      <selection activeCell="F12" sqref="F12"/>
      <pageMargins left="0.78740157480314965" right="0.39370078740157483" top="0.39370078740157483" bottom="0.39370078740157483" header="0.31496062992125984" footer="0.31496062992125984"/>
      <pageSetup paperSize="8" scale="53" fitToHeight="0" orientation="landscape" r:id="rId1"/>
      <autoFilter ref="A4:P24"/>
    </customSheetView>
    <customSheetView guid="{E8B341B2-63C7-4008-935D-4D8341513B2A}" scale="70" showPageBreaks="1" fitToPage="1" printArea="1" showAutoFilter="1" view="pageBreakPreview">
      <selection activeCell="F12" sqref="F12"/>
      <pageMargins left="0.78740157480314965" right="0.39370078740157483" top="0.39370078740157483" bottom="0.39370078740157483" header="0.31496062992125984" footer="0.31496062992125984"/>
      <pageSetup paperSize="8" scale="54" fitToHeight="0" orientation="landscape" r:id="rId2"/>
      <autoFilter ref="A4:P24"/>
    </customSheetView>
  </customSheetViews>
  <mergeCells count="12">
    <mergeCell ref="A1:K1"/>
    <mergeCell ref="A2:A3"/>
    <mergeCell ref="B2:B3"/>
    <mergeCell ref="C2:C3"/>
    <mergeCell ref="D2:D3"/>
    <mergeCell ref="E2:E3"/>
    <mergeCell ref="F2:F3"/>
    <mergeCell ref="G2:G3"/>
    <mergeCell ref="H2:H3"/>
    <mergeCell ref="I2:I3"/>
    <mergeCell ref="J2:J3"/>
    <mergeCell ref="K2:K3"/>
  </mergeCells>
  <pageMargins left="0.78740157480314965" right="0.39370078740157483" top="0.51181102362204722" bottom="0.39370078740157483" header="0.31496062992125984" footer="0.31496062992125984"/>
  <pageSetup paperSize="8" scale="66" firstPageNumber="39" fitToHeight="0" orientation="landscape" useFirstPageNumber="1" r:id="rId3"/>
  <headerFooter>
    <oddHeader>&amp;C- &amp;P&amp;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Участки вр..._recover&amp;COORN</vt:lpstr>
      <vt:lpstr>Таблица №5</vt:lpstr>
      <vt:lpstr>'Таблица №5'!Заголовки_для_печати</vt:lpstr>
      <vt:lpstr>'Таблица №5'!Область_печати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Евгения Галицкая</dc:creator>
  <cp:lastModifiedBy>Салдаева Елена</cp:lastModifiedBy>
  <cp:lastPrinted>2017-08-07T11:50:53Z</cp:lastPrinted>
  <dcterms:created xsi:type="dcterms:W3CDTF">2012-08-20T11:45:08Z</dcterms:created>
  <dcterms:modified xsi:type="dcterms:W3CDTF">2017-08-07T11:51:23Z</dcterms:modified>
</cp:coreProperties>
</file>