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решение" sheetId="1" r:id="rId1"/>
    <sheet name="обращение" sheetId="2" r:id="rId2"/>
  </sheets>
  <definedNames/>
  <calcPr fullCalcOnLoad="1" refMode="R1C1"/>
</workbook>
</file>

<file path=xl/sharedStrings.xml><?xml version="1.0" encoding="utf-8"?>
<sst xmlns="http://schemas.openxmlformats.org/spreadsheetml/2006/main" count="216" uniqueCount="57">
  <si>
    <t>№ п/п</t>
  </si>
  <si>
    <t>Наименование услуги</t>
  </si>
  <si>
    <t>Единица измерения</t>
  </si>
  <si>
    <t>1.</t>
  </si>
  <si>
    <t>Содержание и ремонт жилого помещения - в капитальных домах со всеми удобствами (без лифта, мусоропровода и газового оборудования)</t>
  </si>
  <si>
    <t>За 1 кв.м.общей площади в отдельной квартире</t>
  </si>
  <si>
    <t>За 1 кв.м.жилой площади в коммунальной квартире и общежитии</t>
  </si>
  <si>
    <t>В том числе:- содержание общего имущества жилого дома и техническое обслуживание общих коммуникаций (без газового оборудования)</t>
  </si>
  <si>
    <t>1.1.</t>
  </si>
  <si>
    <t>1.2.</t>
  </si>
  <si>
    <t>Уборка лестничных клеток</t>
  </si>
  <si>
    <t>1.3.</t>
  </si>
  <si>
    <t>Содержание придомовой территории</t>
  </si>
  <si>
    <t>1.4.</t>
  </si>
  <si>
    <t>Услуги по управлению многоквартирным домом</t>
  </si>
  <si>
    <t>1.5.</t>
  </si>
  <si>
    <t>Текущий ремонт жилья</t>
  </si>
  <si>
    <t>В капитальных домах без одного из видов удобств (ЦО, ГВС, канализация)</t>
  </si>
  <si>
    <t>2.1.</t>
  </si>
  <si>
    <t>2.2.</t>
  </si>
  <si>
    <t>2.3.</t>
  </si>
  <si>
    <t>2.4.</t>
  </si>
  <si>
    <t>2.5.</t>
  </si>
  <si>
    <t>Содержание жилья без удобств (с печами) в том числе в ветхих домах с износом более 60% для дерев. И 70% для каменных):</t>
  </si>
  <si>
    <t>За пользование мусоропроводом</t>
  </si>
  <si>
    <t>За пользование и техническое обслуживание лифтов</t>
  </si>
  <si>
    <t>Вывоз твердых бытовых отходов в многоквартирных домах</t>
  </si>
  <si>
    <t>Вывоз жидких бытовых отходов в домах с выгребными ямами</t>
  </si>
  <si>
    <t>с человека</t>
  </si>
  <si>
    <t>Обслуживание газового оборудования</t>
  </si>
  <si>
    <t xml:space="preserve">Размер платы за содержание жилого помещения и жилищные услуги для собственников </t>
  </si>
  <si>
    <t>ПРИЛОЖЕНИЕ №1</t>
  </si>
  <si>
    <t xml:space="preserve"> К РЕШЕНИЮ СОВЕТА ДЕПУТАТОВ МУНИЦИПАЛЬНОГО </t>
  </si>
  <si>
    <t>3.1.</t>
  </si>
  <si>
    <t>3.2.</t>
  </si>
  <si>
    <t>3.3.</t>
  </si>
  <si>
    <t>3.4.</t>
  </si>
  <si>
    <t>3.5.</t>
  </si>
  <si>
    <t xml:space="preserve">жилья на территории муниципального образования "Заневское сельское поселение" </t>
  </si>
  <si>
    <t>ОБРАЗОВАНИЯ "ЗАНЕВСКОЕ СЕЛЬСКОЕ ПОСЕЛЕНИЕ" ВСЕВОЛОЖСКОГО</t>
  </si>
  <si>
    <t>Электроснабжение общего имущества</t>
  </si>
  <si>
    <t>МУНИЦИПАЛЬНОГО РАЙОНА ЛЕНИНГРАДСКОЙ ОБЛАСТИ ОТ "____" _____________2010г.</t>
  </si>
  <si>
    <t>на 2011г.</t>
  </si>
  <si>
    <t>Утвержденный размер платы для населения за 2010г., руб.</t>
  </si>
  <si>
    <t>Экономически обоснованный тариф на 2011г.</t>
  </si>
  <si>
    <t>Размер платы для населения на 2011г., руб. с учетом предельного индекса (15%)</t>
  </si>
  <si>
    <t>Капитальный ремонт</t>
  </si>
  <si>
    <t>* Экономически обоснованный тариф по капитальному ремонту (6,4) приравнен к федеральному стандарту на 2011 год, утвержденный Постановлением Правительства РФ от 28.09.2010г. №768.</t>
  </si>
  <si>
    <r>
      <t>6,4</t>
    </r>
    <r>
      <rPr>
        <b/>
        <vertAlign val="superscript"/>
        <sz val="10"/>
        <rFont val="Arial"/>
        <family val="2"/>
      </rPr>
      <t>*</t>
    </r>
  </si>
  <si>
    <t>Вывоз и размещение твердых бытовых отходов в многоквартирных домах</t>
  </si>
  <si>
    <r>
      <t>6,4</t>
    </r>
    <r>
      <rPr>
        <vertAlign val="superscript"/>
        <sz val="10"/>
        <rFont val="Arial"/>
        <family val="2"/>
      </rPr>
      <t>*</t>
    </r>
  </si>
  <si>
    <t>-</t>
  </si>
  <si>
    <t>Размер платы за содержание жилого помещения  для собственников  жилья, которые не выбрали</t>
  </si>
  <si>
    <t>образованияна на 2012 г.</t>
  </si>
  <si>
    <t>Размер платы для населения на 2012 г., руб.</t>
  </si>
  <si>
    <t>2011 г.№ 61</t>
  </si>
  <si>
    <t>к Решению Совета депутатов от _3012.2011г. № 61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</si>
</sst>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</numFmts>
  <fonts count="40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10" xfId="0" applyFont="1" applyBorder="1" applyAlignment="1">
      <alignment wrapText="1"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wrapText="1"/>
    </xf>
    <xf numFmtId="0" fontId="1" fillId="0" borderId="10" xfId="0" applyFont="1" applyFill="1" applyBorder="1" applyAlignment="1">
      <alignment/>
    </xf>
    <xf numFmtId="2" fontId="1" fillId="0" borderId="1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2" fontId="0" fillId="0" borderId="10" xfId="0" applyNumberFormat="1" applyFill="1" applyBorder="1" applyAlignment="1">
      <alignment/>
    </xf>
    <xf numFmtId="0" fontId="3" fillId="0" borderId="10" xfId="0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0" fillId="0" borderId="10" xfId="0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0" fontId="0" fillId="0" borderId="0" xfId="0" applyFont="1" applyAlignment="1">
      <alignment/>
    </xf>
    <xf numFmtId="2" fontId="1" fillId="0" borderId="10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0" xfId="0" applyFill="1" applyAlignment="1">
      <alignment horizontal="righ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1" fillId="0" borderId="10" xfId="0" applyFont="1" applyBorder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1" fillId="0" borderId="12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5"/>
  <sheetViews>
    <sheetView zoomScalePageLayoutView="0" workbookViewId="0" topLeftCell="A37">
      <selection activeCell="C58" sqref="C58:C59"/>
    </sheetView>
  </sheetViews>
  <sheetFormatPr defaultColWidth="9.140625" defaultRowHeight="12.75"/>
  <cols>
    <col min="1" max="1" width="3.00390625" style="0" customWidth="1"/>
    <col min="2" max="2" width="6.140625" style="0" customWidth="1"/>
    <col min="3" max="3" width="35.28125" style="0" customWidth="1"/>
    <col min="4" max="4" width="28.57421875" style="0" customWidth="1"/>
    <col min="5" max="6" width="10.7109375" style="2" customWidth="1"/>
    <col min="7" max="7" width="14.57421875" style="2" customWidth="1"/>
  </cols>
  <sheetData>
    <row r="1" spans="6:7" ht="12.75">
      <c r="F1" s="30" t="s">
        <v>31</v>
      </c>
      <c r="G1" s="30"/>
    </row>
    <row r="2" spans="2:7" ht="12.75">
      <c r="B2" s="34" t="s">
        <v>32</v>
      </c>
      <c r="C2" s="34"/>
      <c r="D2" s="34"/>
      <c r="E2" s="34"/>
      <c r="F2" s="34"/>
      <c r="G2" s="34"/>
    </row>
    <row r="3" spans="2:7" ht="12.75">
      <c r="B3" s="34" t="s">
        <v>39</v>
      </c>
      <c r="C3" s="34"/>
      <c r="D3" s="34"/>
      <c r="E3" s="34"/>
      <c r="F3" s="34"/>
      <c r="G3" s="34"/>
    </row>
    <row r="4" spans="2:7" ht="12.75">
      <c r="B4" s="34" t="s">
        <v>41</v>
      </c>
      <c r="C4" s="34"/>
      <c r="D4" s="34"/>
      <c r="E4" s="34"/>
      <c r="F4" s="34"/>
      <c r="G4" s="34"/>
    </row>
    <row r="6" spans="2:7" ht="12.75">
      <c r="B6" s="35" t="s">
        <v>30</v>
      </c>
      <c r="C6" s="35"/>
      <c r="D6" s="35"/>
      <c r="E6" s="35"/>
      <c r="F6" s="35"/>
      <c r="G6" s="35"/>
    </row>
    <row r="7" spans="2:7" ht="12.75">
      <c r="B7" s="35" t="s">
        <v>38</v>
      </c>
      <c r="C7" s="35"/>
      <c r="D7" s="35"/>
      <c r="E7" s="35"/>
      <c r="F7" s="35"/>
      <c r="G7" s="35"/>
    </row>
    <row r="8" spans="2:7" ht="12.75">
      <c r="B8" s="35" t="s">
        <v>42</v>
      </c>
      <c r="C8" s="35"/>
      <c r="D8" s="35"/>
      <c r="E8" s="35"/>
      <c r="F8" s="35"/>
      <c r="G8" s="35"/>
    </row>
    <row r="10" spans="2:7" ht="94.5" customHeight="1">
      <c r="B10" s="6" t="s">
        <v>0</v>
      </c>
      <c r="C10" s="6" t="s">
        <v>1</v>
      </c>
      <c r="D10" s="7" t="s">
        <v>2</v>
      </c>
      <c r="E10" s="8" t="s">
        <v>43</v>
      </c>
      <c r="F10" s="8" t="s">
        <v>44</v>
      </c>
      <c r="G10" s="8" t="s">
        <v>45</v>
      </c>
    </row>
    <row r="11" spans="2:7" ht="25.5">
      <c r="B11" s="33" t="s">
        <v>3</v>
      </c>
      <c r="C11" s="28" t="s">
        <v>4</v>
      </c>
      <c r="D11" s="1" t="s">
        <v>5</v>
      </c>
      <c r="E11" s="9">
        <v>15.67</v>
      </c>
      <c r="F11" s="10">
        <f>F13+F15+F17+F19+F21</f>
        <v>29.72</v>
      </c>
      <c r="G11" s="10">
        <f>G13+G15+G17+G19+G21</f>
        <v>18.0205</v>
      </c>
    </row>
    <row r="12" spans="2:7" ht="38.25">
      <c r="B12" s="33"/>
      <c r="C12" s="28"/>
      <c r="D12" s="1" t="s">
        <v>6</v>
      </c>
      <c r="E12" s="11">
        <v>23.5</v>
      </c>
      <c r="F12" s="11">
        <f>F14+F16+F18+F20+F22</f>
        <v>44.58</v>
      </c>
      <c r="G12" s="11">
        <v>27.02</v>
      </c>
    </row>
    <row r="13" spans="2:7" ht="25.5">
      <c r="B13" s="31" t="s">
        <v>8</v>
      </c>
      <c r="C13" s="32" t="s">
        <v>7</v>
      </c>
      <c r="D13" s="7" t="s">
        <v>5</v>
      </c>
      <c r="E13" s="12">
        <v>5.79</v>
      </c>
      <c r="F13" s="12">
        <v>12.92</v>
      </c>
      <c r="G13" s="13">
        <f>E13+(E13*15/100)</f>
        <v>6.6585</v>
      </c>
    </row>
    <row r="14" spans="2:7" ht="38.25">
      <c r="B14" s="31"/>
      <c r="C14" s="32"/>
      <c r="D14" s="7" t="s">
        <v>6</v>
      </c>
      <c r="E14" s="14">
        <v>8.68</v>
      </c>
      <c r="F14" s="15">
        <f>F13*1.5</f>
        <v>19.38</v>
      </c>
      <c r="G14" s="13">
        <f aca="true" t="shared" si="0" ref="G14:G22">E14+(E14*15/100)</f>
        <v>9.982</v>
      </c>
    </row>
    <row r="15" spans="2:7" ht="25.5">
      <c r="B15" s="31" t="s">
        <v>9</v>
      </c>
      <c r="C15" s="32" t="s">
        <v>10</v>
      </c>
      <c r="D15" s="7" t="s">
        <v>5</v>
      </c>
      <c r="E15" s="12">
        <v>1.62</v>
      </c>
      <c r="F15" s="12">
        <v>3.38</v>
      </c>
      <c r="G15" s="13">
        <f t="shared" si="0"/>
        <v>1.863</v>
      </c>
    </row>
    <row r="16" spans="2:7" ht="38.25">
      <c r="B16" s="31"/>
      <c r="C16" s="32"/>
      <c r="D16" s="7" t="s">
        <v>6</v>
      </c>
      <c r="E16" s="14">
        <v>2.43</v>
      </c>
      <c r="F16" s="15">
        <f>F15*1.5</f>
        <v>5.07</v>
      </c>
      <c r="G16" s="13">
        <f t="shared" si="0"/>
        <v>2.7945</v>
      </c>
    </row>
    <row r="17" spans="2:7" ht="25.5">
      <c r="B17" s="31" t="s">
        <v>11</v>
      </c>
      <c r="C17" s="32" t="s">
        <v>12</v>
      </c>
      <c r="D17" s="7" t="s">
        <v>5</v>
      </c>
      <c r="E17" s="12">
        <v>2.8</v>
      </c>
      <c r="F17" s="12">
        <v>4.88</v>
      </c>
      <c r="G17" s="13">
        <f t="shared" si="0"/>
        <v>3.2199999999999998</v>
      </c>
    </row>
    <row r="18" spans="2:7" ht="38.25">
      <c r="B18" s="31"/>
      <c r="C18" s="32"/>
      <c r="D18" s="7" t="s">
        <v>6</v>
      </c>
      <c r="E18" s="14">
        <v>4.21</v>
      </c>
      <c r="F18" s="15">
        <f>F17*1.5</f>
        <v>7.32</v>
      </c>
      <c r="G18" s="13">
        <f t="shared" si="0"/>
        <v>4.8415</v>
      </c>
    </row>
    <row r="19" spans="2:7" ht="25.5">
      <c r="B19" s="31" t="s">
        <v>13</v>
      </c>
      <c r="C19" s="32" t="s">
        <v>14</v>
      </c>
      <c r="D19" s="7" t="s">
        <v>5</v>
      </c>
      <c r="E19" s="12">
        <v>1.79</v>
      </c>
      <c r="F19" s="12">
        <v>4.26</v>
      </c>
      <c r="G19" s="13">
        <f t="shared" si="0"/>
        <v>2.0585</v>
      </c>
    </row>
    <row r="20" spans="2:7" ht="38.25">
      <c r="B20" s="31"/>
      <c r="C20" s="32"/>
      <c r="D20" s="7" t="s">
        <v>6</v>
      </c>
      <c r="E20" s="14">
        <v>2.68</v>
      </c>
      <c r="F20" s="15">
        <f>F19*1.5</f>
        <v>6.39</v>
      </c>
      <c r="G20" s="13">
        <f t="shared" si="0"/>
        <v>3.0820000000000003</v>
      </c>
    </row>
    <row r="21" spans="2:7" ht="25.5">
      <c r="B21" s="31" t="s">
        <v>15</v>
      </c>
      <c r="C21" s="32" t="s">
        <v>16</v>
      </c>
      <c r="D21" s="7" t="s">
        <v>5</v>
      </c>
      <c r="E21" s="12">
        <v>3.67</v>
      </c>
      <c r="F21" s="13">
        <v>4.28</v>
      </c>
      <c r="G21" s="13">
        <f t="shared" si="0"/>
        <v>4.2204999999999995</v>
      </c>
    </row>
    <row r="22" spans="2:7" ht="38.25">
      <c r="B22" s="31"/>
      <c r="C22" s="32"/>
      <c r="D22" s="7" t="s">
        <v>6</v>
      </c>
      <c r="E22" s="14">
        <v>5.5</v>
      </c>
      <c r="F22" s="15">
        <f>F21*1.5</f>
        <v>6.42</v>
      </c>
      <c r="G22" s="13">
        <f t="shared" si="0"/>
        <v>6.325</v>
      </c>
    </row>
    <row r="23" spans="2:7" ht="25.5">
      <c r="B23" s="27">
        <v>2</v>
      </c>
      <c r="C23" s="28" t="s">
        <v>17</v>
      </c>
      <c r="D23" s="1" t="s">
        <v>5</v>
      </c>
      <c r="E23" s="10">
        <v>14.2</v>
      </c>
      <c r="F23" s="10">
        <f>F25+F27+F29+F31+F33</f>
        <v>30.08</v>
      </c>
      <c r="G23" s="10">
        <f>G25+G27+G29+G31+G33</f>
        <v>16.33</v>
      </c>
    </row>
    <row r="24" spans="2:7" ht="38.25">
      <c r="B24" s="27"/>
      <c r="C24" s="28"/>
      <c r="D24" s="1" t="s">
        <v>6</v>
      </c>
      <c r="E24" s="11">
        <v>21.3</v>
      </c>
      <c r="F24" s="11">
        <f>F26+F28+F30+F32+F34</f>
        <v>45.120000000000005</v>
      </c>
      <c r="G24" s="11">
        <v>24.49</v>
      </c>
    </row>
    <row r="25" spans="2:7" ht="25.5">
      <c r="B25" s="31" t="s">
        <v>18</v>
      </c>
      <c r="C25" s="32" t="s">
        <v>7</v>
      </c>
      <c r="D25" s="7" t="s">
        <v>5</v>
      </c>
      <c r="E25" s="12">
        <v>4.32</v>
      </c>
      <c r="F25" s="12">
        <v>13.28</v>
      </c>
      <c r="G25" s="13">
        <f>E25+(E25*15/100)</f>
        <v>4.968</v>
      </c>
    </row>
    <row r="26" spans="2:7" ht="38.25">
      <c r="B26" s="31"/>
      <c r="C26" s="32"/>
      <c r="D26" s="7" t="s">
        <v>6</v>
      </c>
      <c r="E26" s="14">
        <v>6.48</v>
      </c>
      <c r="F26" s="15">
        <f>F25*1.5</f>
        <v>19.919999999999998</v>
      </c>
      <c r="G26" s="13">
        <f aca="true" t="shared" si="1" ref="G26:G34">E26+(E26*15/100)</f>
        <v>7.452</v>
      </c>
    </row>
    <row r="27" spans="2:7" ht="25.5">
      <c r="B27" s="31" t="s">
        <v>19</v>
      </c>
      <c r="C27" s="32" t="s">
        <v>10</v>
      </c>
      <c r="D27" s="7" t="s">
        <v>5</v>
      </c>
      <c r="E27" s="12">
        <v>1.62</v>
      </c>
      <c r="F27" s="12">
        <v>3.38</v>
      </c>
      <c r="G27" s="13">
        <f t="shared" si="1"/>
        <v>1.863</v>
      </c>
    </row>
    <row r="28" spans="2:7" ht="38.25">
      <c r="B28" s="31"/>
      <c r="C28" s="32"/>
      <c r="D28" s="7" t="s">
        <v>6</v>
      </c>
      <c r="E28" s="14">
        <v>2.43</v>
      </c>
      <c r="F28" s="15">
        <f>F27*1.5</f>
        <v>5.07</v>
      </c>
      <c r="G28" s="13">
        <f t="shared" si="1"/>
        <v>2.7945</v>
      </c>
    </row>
    <row r="29" spans="2:7" ht="25.5">
      <c r="B29" s="31" t="s">
        <v>20</v>
      </c>
      <c r="C29" s="32" t="s">
        <v>12</v>
      </c>
      <c r="D29" s="7" t="s">
        <v>5</v>
      </c>
      <c r="E29" s="12">
        <v>2.8</v>
      </c>
      <c r="F29" s="12">
        <v>4.88</v>
      </c>
      <c r="G29" s="13">
        <f t="shared" si="1"/>
        <v>3.2199999999999998</v>
      </c>
    </row>
    <row r="30" spans="2:7" ht="38.25">
      <c r="B30" s="31"/>
      <c r="C30" s="32"/>
      <c r="D30" s="7" t="s">
        <v>6</v>
      </c>
      <c r="E30" s="14">
        <v>4.21</v>
      </c>
      <c r="F30" s="15">
        <f>F29*1.5</f>
        <v>7.32</v>
      </c>
      <c r="G30" s="13">
        <f t="shared" si="1"/>
        <v>4.8415</v>
      </c>
    </row>
    <row r="31" spans="2:7" ht="25.5">
      <c r="B31" s="31" t="s">
        <v>21</v>
      </c>
      <c r="C31" s="32" t="s">
        <v>14</v>
      </c>
      <c r="D31" s="7" t="s">
        <v>5</v>
      </c>
      <c r="E31" s="12">
        <v>1.79</v>
      </c>
      <c r="F31" s="12">
        <v>4.26</v>
      </c>
      <c r="G31" s="13">
        <f t="shared" si="1"/>
        <v>2.0585</v>
      </c>
    </row>
    <row r="32" spans="2:7" ht="38.25">
      <c r="B32" s="31"/>
      <c r="C32" s="32"/>
      <c r="D32" s="7" t="s">
        <v>6</v>
      </c>
      <c r="E32" s="14">
        <v>2.68</v>
      </c>
      <c r="F32" s="15">
        <f>F31*1.5</f>
        <v>6.39</v>
      </c>
      <c r="G32" s="13">
        <f t="shared" si="1"/>
        <v>3.0820000000000003</v>
      </c>
    </row>
    <row r="33" spans="2:7" ht="25.5">
      <c r="B33" s="31" t="s">
        <v>22</v>
      </c>
      <c r="C33" s="32" t="s">
        <v>16</v>
      </c>
      <c r="D33" s="7" t="s">
        <v>5</v>
      </c>
      <c r="E33" s="12">
        <v>3.67</v>
      </c>
      <c r="F33" s="13">
        <v>4.28</v>
      </c>
      <c r="G33" s="13">
        <f t="shared" si="1"/>
        <v>4.2204999999999995</v>
      </c>
    </row>
    <row r="34" spans="2:7" ht="38.25">
      <c r="B34" s="31"/>
      <c r="C34" s="32"/>
      <c r="D34" s="7" t="s">
        <v>6</v>
      </c>
      <c r="E34" s="14">
        <v>5.5</v>
      </c>
      <c r="F34" s="15">
        <f>F33*1.5</f>
        <v>6.42</v>
      </c>
      <c r="G34" s="13">
        <f t="shared" si="1"/>
        <v>6.325</v>
      </c>
    </row>
    <row r="35" spans="2:7" ht="25.5">
      <c r="B35" s="27">
        <v>3</v>
      </c>
      <c r="C35" s="28" t="s">
        <v>23</v>
      </c>
      <c r="D35" s="1" t="s">
        <v>5</v>
      </c>
      <c r="E35" s="10">
        <v>13.3</v>
      </c>
      <c r="F35" s="10">
        <f>F37+F39+F41+F43+F45</f>
        <v>25.979999999999997</v>
      </c>
      <c r="G35" s="10">
        <v>15.29</v>
      </c>
    </row>
    <row r="36" spans="2:7" ht="38.25">
      <c r="B36" s="27"/>
      <c r="C36" s="28"/>
      <c r="D36" s="1" t="s">
        <v>6</v>
      </c>
      <c r="E36" s="11">
        <v>19.96</v>
      </c>
      <c r="F36" s="11">
        <f>F38+F40+F42+F44+F46</f>
        <v>38.97</v>
      </c>
      <c r="G36" s="11">
        <f>G38+G40+G42+G44+G46</f>
        <v>22.954</v>
      </c>
    </row>
    <row r="37" spans="2:7" ht="25.5">
      <c r="B37" s="31" t="s">
        <v>33</v>
      </c>
      <c r="C37" s="32" t="s">
        <v>7</v>
      </c>
      <c r="D37" s="7" t="s">
        <v>5</v>
      </c>
      <c r="E37" s="12">
        <v>3.42</v>
      </c>
      <c r="F37" s="12">
        <v>9.18</v>
      </c>
      <c r="G37" s="13">
        <f>E37+(E37*15/100)</f>
        <v>3.933</v>
      </c>
    </row>
    <row r="38" spans="2:7" ht="38.25">
      <c r="B38" s="31"/>
      <c r="C38" s="32"/>
      <c r="D38" s="7" t="s">
        <v>6</v>
      </c>
      <c r="E38" s="14">
        <v>5.14</v>
      </c>
      <c r="F38" s="15">
        <f>F37*1.5</f>
        <v>13.77</v>
      </c>
      <c r="G38" s="13">
        <f aca="true" t="shared" si="2" ref="G38:G46">E38+(E38*15/100)</f>
        <v>5.911</v>
      </c>
    </row>
    <row r="39" spans="2:7" ht="25.5">
      <c r="B39" s="31" t="s">
        <v>34</v>
      </c>
      <c r="C39" s="32" t="s">
        <v>10</v>
      </c>
      <c r="D39" s="7" t="s">
        <v>5</v>
      </c>
      <c r="E39" s="12">
        <v>1.62</v>
      </c>
      <c r="F39" s="12">
        <v>3.38</v>
      </c>
      <c r="G39" s="13">
        <f t="shared" si="2"/>
        <v>1.863</v>
      </c>
    </row>
    <row r="40" spans="2:7" ht="38.25">
      <c r="B40" s="31"/>
      <c r="C40" s="32"/>
      <c r="D40" s="7" t="s">
        <v>6</v>
      </c>
      <c r="E40" s="14">
        <v>2.43</v>
      </c>
      <c r="F40" s="15">
        <f>F39*1.5</f>
        <v>5.07</v>
      </c>
      <c r="G40" s="13">
        <f t="shared" si="2"/>
        <v>2.7945</v>
      </c>
    </row>
    <row r="41" spans="2:7" ht="25.5">
      <c r="B41" s="31" t="s">
        <v>35</v>
      </c>
      <c r="C41" s="32" t="s">
        <v>12</v>
      </c>
      <c r="D41" s="7" t="s">
        <v>5</v>
      </c>
      <c r="E41" s="12">
        <v>2.8</v>
      </c>
      <c r="F41" s="12">
        <v>4.88</v>
      </c>
      <c r="G41" s="13">
        <f t="shared" si="2"/>
        <v>3.2199999999999998</v>
      </c>
    </row>
    <row r="42" spans="2:7" ht="38.25">
      <c r="B42" s="31"/>
      <c r="C42" s="32"/>
      <c r="D42" s="7" t="s">
        <v>6</v>
      </c>
      <c r="E42" s="14">
        <v>4.21</v>
      </c>
      <c r="F42" s="15">
        <f>F41*1.5</f>
        <v>7.32</v>
      </c>
      <c r="G42" s="13">
        <f t="shared" si="2"/>
        <v>4.8415</v>
      </c>
    </row>
    <row r="43" spans="2:7" ht="25.5">
      <c r="B43" s="31" t="s">
        <v>36</v>
      </c>
      <c r="C43" s="32" t="s">
        <v>14</v>
      </c>
      <c r="D43" s="7" t="s">
        <v>5</v>
      </c>
      <c r="E43" s="12">
        <v>1.79</v>
      </c>
      <c r="F43" s="12">
        <v>4.26</v>
      </c>
      <c r="G43" s="13">
        <f t="shared" si="2"/>
        <v>2.0585</v>
      </c>
    </row>
    <row r="44" spans="2:7" ht="38.25">
      <c r="B44" s="31"/>
      <c r="C44" s="32"/>
      <c r="D44" s="7" t="s">
        <v>6</v>
      </c>
      <c r="E44" s="14">
        <v>2.68</v>
      </c>
      <c r="F44" s="15">
        <f>F43*1.5</f>
        <v>6.39</v>
      </c>
      <c r="G44" s="13">
        <f t="shared" si="2"/>
        <v>3.0820000000000003</v>
      </c>
    </row>
    <row r="45" spans="2:7" ht="25.5">
      <c r="B45" s="31" t="s">
        <v>37</v>
      </c>
      <c r="C45" s="32" t="s">
        <v>16</v>
      </c>
      <c r="D45" s="7" t="s">
        <v>5</v>
      </c>
      <c r="E45" s="12">
        <v>3.67</v>
      </c>
      <c r="F45" s="13">
        <v>4.28</v>
      </c>
      <c r="G45" s="13">
        <f t="shared" si="2"/>
        <v>4.2204999999999995</v>
      </c>
    </row>
    <row r="46" spans="2:7" ht="38.25">
      <c r="B46" s="31"/>
      <c r="C46" s="32"/>
      <c r="D46" s="7" t="s">
        <v>6</v>
      </c>
      <c r="E46" s="14">
        <v>5.5</v>
      </c>
      <c r="F46" s="15">
        <f>F45*1.5</f>
        <v>6.42</v>
      </c>
      <c r="G46" s="13">
        <f t="shared" si="2"/>
        <v>6.325</v>
      </c>
    </row>
    <row r="47" spans="2:7" ht="25.5" customHeight="1" hidden="1">
      <c r="B47" s="27">
        <v>4</v>
      </c>
      <c r="C47" s="28" t="s">
        <v>24</v>
      </c>
      <c r="D47" s="1" t="s">
        <v>5</v>
      </c>
      <c r="E47" s="9"/>
      <c r="F47" s="9"/>
      <c r="G47" s="13">
        <f aca="true" t="shared" si="3" ref="G47:G53">E47+(E47*7/100)</f>
        <v>0</v>
      </c>
    </row>
    <row r="48" spans="2:7" ht="38.25" hidden="1">
      <c r="B48" s="27"/>
      <c r="C48" s="28"/>
      <c r="D48" s="1" t="s">
        <v>6</v>
      </c>
      <c r="E48" s="11"/>
      <c r="F48" s="3"/>
      <c r="G48" s="13">
        <f t="shared" si="3"/>
        <v>0</v>
      </c>
    </row>
    <row r="49" spans="2:7" ht="25.5" hidden="1">
      <c r="B49" s="27">
        <v>3</v>
      </c>
      <c r="C49" s="28" t="s">
        <v>25</v>
      </c>
      <c r="D49" s="1" t="s">
        <v>5</v>
      </c>
      <c r="E49" s="9"/>
      <c r="F49" s="9"/>
      <c r="G49" s="13">
        <f t="shared" si="3"/>
        <v>0</v>
      </c>
    </row>
    <row r="50" spans="2:7" ht="38.25" hidden="1">
      <c r="B50" s="27"/>
      <c r="C50" s="28"/>
      <c r="D50" s="1" t="s">
        <v>6</v>
      </c>
      <c r="E50" s="3"/>
      <c r="F50" s="3">
        <f>F49*1.5</f>
        <v>0</v>
      </c>
      <c r="G50" s="13">
        <f t="shared" si="3"/>
        <v>0</v>
      </c>
    </row>
    <row r="51" spans="2:7" ht="25.5" hidden="1">
      <c r="B51" s="27">
        <v>4</v>
      </c>
      <c r="C51" s="28" t="s">
        <v>26</v>
      </c>
      <c r="D51" s="1" t="s">
        <v>5</v>
      </c>
      <c r="E51" s="9"/>
      <c r="F51" s="9"/>
      <c r="G51" s="13">
        <f t="shared" si="3"/>
        <v>0</v>
      </c>
    </row>
    <row r="52" spans="2:7" ht="38.25" hidden="1">
      <c r="B52" s="27"/>
      <c r="C52" s="28"/>
      <c r="D52" s="1" t="s">
        <v>6</v>
      </c>
      <c r="E52" s="11"/>
      <c r="F52" s="11"/>
      <c r="G52" s="13">
        <f t="shared" si="3"/>
        <v>0</v>
      </c>
    </row>
    <row r="53" spans="2:7" ht="25.5" hidden="1">
      <c r="B53" s="16">
        <v>5</v>
      </c>
      <c r="C53" s="1" t="s">
        <v>27</v>
      </c>
      <c r="D53" s="1" t="s">
        <v>28</v>
      </c>
      <c r="E53" s="9"/>
      <c r="F53" s="9"/>
      <c r="G53" s="13">
        <f t="shared" si="3"/>
        <v>0</v>
      </c>
    </row>
    <row r="54" spans="2:7" ht="25.5">
      <c r="B54" s="27">
        <v>4</v>
      </c>
      <c r="C54" s="28" t="s">
        <v>29</v>
      </c>
      <c r="D54" s="1" t="s">
        <v>5</v>
      </c>
      <c r="E54" s="9">
        <v>0.71</v>
      </c>
      <c r="F54" s="9"/>
      <c r="G54" s="10">
        <f>E54+(E54*15/100)</f>
        <v>0.8165</v>
      </c>
    </row>
    <row r="55" spans="2:7" ht="38.25">
      <c r="B55" s="27"/>
      <c r="C55" s="28"/>
      <c r="D55" s="1" t="s">
        <v>6</v>
      </c>
      <c r="E55" s="3">
        <v>1.06</v>
      </c>
      <c r="F55" s="3"/>
      <c r="G55" s="10">
        <f>E55+(E55*15/100)</f>
        <v>1.219</v>
      </c>
    </row>
    <row r="56" spans="2:7" ht="25.5">
      <c r="B56" s="27">
        <v>5</v>
      </c>
      <c r="C56" s="28" t="s">
        <v>49</v>
      </c>
      <c r="D56" s="1" t="s">
        <v>5</v>
      </c>
      <c r="E56" s="9"/>
      <c r="F56" s="9">
        <v>7.09</v>
      </c>
      <c r="G56" s="10">
        <v>7.09</v>
      </c>
    </row>
    <row r="57" spans="2:7" ht="38.25">
      <c r="B57" s="27"/>
      <c r="C57" s="28"/>
      <c r="D57" s="1" t="s">
        <v>6</v>
      </c>
      <c r="E57" s="3"/>
      <c r="F57" s="10">
        <f>F56*1.5</f>
        <v>10.635</v>
      </c>
      <c r="G57" s="10">
        <v>10.64</v>
      </c>
    </row>
    <row r="58" spans="2:7" ht="25.5">
      <c r="B58" s="27">
        <v>6</v>
      </c>
      <c r="C58" s="28" t="s">
        <v>46</v>
      </c>
      <c r="D58" s="1" t="s">
        <v>5</v>
      </c>
      <c r="E58" s="9"/>
      <c r="F58" s="17" t="s">
        <v>48</v>
      </c>
      <c r="G58" s="10">
        <v>6.4</v>
      </c>
    </row>
    <row r="59" spans="2:7" ht="38.25">
      <c r="B59" s="27"/>
      <c r="C59" s="28"/>
      <c r="D59" s="1" t="s">
        <v>6</v>
      </c>
      <c r="E59" s="3"/>
      <c r="F59" s="3">
        <v>9.6</v>
      </c>
      <c r="G59" s="10">
        <v>9.6</v>
      </c>
    </row>
    <row r="60" spans="2:7" ht="25.5">
      <c r="B60" s="16">
        <v>7</v>
      </c>
      <c r="C60" s="4" t="s">
        <v>40</v>
      </c>
      <c r="D60" s="1" t="s">
        <v>28</v>
      </c>
      <c r="E60" s="9">
        <v>14.9</v>
      </c>
      <c r="F60" s="9">
        <v>12.71</v>
      </c>
      <c r="G60" s="10">
        <v>12.71</v>
      </c>
    </row>
    <row r="63" spans="1:7" ht="32.25" customHeight="1">
      <c r="A63" s="29" t="s">
        <v>47</v>
      </c>
      <c r="B63" s="29"/>
      <c r="C63" s="29"/>
      <c r="D63" s="29"/>
      <c r="E63" s="29"/>
      <c r="F63" s="29"/>
      <c r="G63" s="29"/>
    </row>
    <row r="65" ht="12.75">
      <c r="A65" s="5"/>
    </row>
  </sheetData>
  <sheetProtection/>
  <mergeCells count="56">
    <mergeCell ref="B2:G2"/>
    <mergeCell ref="B3:G3"/>
    <mergeCell ref="B4:G4"/>
    <mergeCell ref="B6:G6"/>
    <mergeCell ref="B7:G7"/>
    <mergeCell ref="B8:G8"/>
    <mergeCell ref="B15:B16"/>
    <mergeCell ref="C15:C16"/>
    <mergeCell ref="B17:B18"/>
    <mergeCell ref="C17:C18"/>
    <mergeCell ref="B11:B12"/>
    <mergeCell ref="C11:C12"/>
    <mergeCell ref="C13:C14"/>
    <mergeCell ref="B13:B14"/>
    <mergeCell ref="C19:C20"/>
    <mergeCell ref="B21:B22"/>
    <mergeCell ref="C21:C22"/>
    <mergeCell ref="B23:B24"/>
    <mergeCell ref="C23:C24"/>
    <mergeCell ref="B19:B20"/>
    <mergeCell ref="B25:B26"/>
    <mergeCell ref="C25:C26"/>
    <mergeCell ref="C27:C28"/>
    <mergeCell ref="C29:C30"/>
    <mergeCell ref="C31:C32"/>
    <mergeCell ref="C33:C34"/>
    <mergeCell ref="B27:B28"/>
    <mergeCell ref="B29:B30"/>
    <mergeCell ref="B31:B32"/>
    <mergeCell ref="B33:B34"/>
    <mergeCell ref="B45:B46"/>
    <mergeCell ref="C45:C46"/>
    <mergeCell ref="B35:B36"/>
    <mergeCell ref="C35:C36"/>
    <mergeCell ref="B37:B38"/>
    <mergeCell ref="C37:C38"/>
    <mergeCell ref="B39:B40"/>
    <mergeCell ref="C39:C40"/>
    <mergeCell ref="A63:G63"/>
    <mergeCell ref="F1:G1"/>
    <mergeCell ref="B56:B57"/>
    <mergeCell ref="C56:C57"/>
    <mergeCell ref="B58:B59"/>
    <mergeCell ref="C58:C59"/>
    <mergeCell ref="B41:B42"/>
    <mergeCell ref="C41:C42"/>
    <mergeCell ref="B43:B44"/>
    <mergeCell ref="C43:C44"/>
    <mergeCell ref="B54:B55"/>
    <mergeCell ref="C54:C55"/>
    <mergeCell ref="B51:B52"/>
    <mergeCell ref="C51:C52"/>
    <mergeCell ref="B47:B48"/>
    <mergeCell ref="C47:C48"/>
    <mergeCell ref="B49:B50"/>
    <mergeCell ref="C49:C50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67"/>
  <sheetViews>
    <sheetView tabSelected="1" zoomScalePageLayoutView="0" workbookViewId="0" topLeftCell="A1">
      <selection activeCell="B9" sqref="B9:G9"/>
    </sheetView>
  </sheetViews>
  <sheetFormatPr defaultColWidth="9.140625" defaultRowHeight="12.75"/>
  <cols>
    <col min="1" max="1" width="3.00390625" style="0" customWidth="1"/>
    <col min="2" max="2" width="6.140625" style="0" customWidth="1"/>
    <col min="3" max="3" width="39.57421875" style="0" customWidth="1"/>
    <col min="4" max="4" width="33.57421875" style="0" customWidth="1"/>
    <col min="5" max="6" width="10.7109375" style="2" hidden="1" customWidth="1"/>
    <col min="7" max="7" width="22.8515625" style="2" customWidth="1"/>
  </cols>
  <sheetData>
    <row r="3" spans="4:5" ht="12.75">
      <c r="D3" s="30" t="s">
        <v>31</v>
      </c>
      <c r="E3" s="30"/>
    </row>
    <row r="4" spans="2:7" ht="12.75" hidden="1">
      <c r="B4" s="34" t="s">
        <v>32</v>
      </c>
      <c r="C4" s="34"/>
      <c r="D4" s="34"/>
      <c r="E4" s="34"/>
      <c r="F4" s="34"/>
      <c r="G4" s="34"/>
    </row>
    <row r="5" spans="2:7" ht="12.75" hidden="1">
      <c r="B5" s="34" t="s">
        <v>39</v>
      </c>
      <c r="C5" s="34"/>
      <c r="D5" s="34"/>
      <c r="E5" s="34"/>
      <c r="F5" s="34"/>
      <c r="G5" s="34"/>
    </row>
    <row r="6" spans="2:7" ht="12.75" hidden="1">
      <c r="B6" s="34" t="s">
        <v>41</v>
      </c>
      <c r="C6" s="34"/>
      <c r="D6" s="34"/>
      <c r="E6" s="34"/>
      <c r="F6" s="34"/>
      <c r="G6" s="34"/>
    </row>
    <row r="7" spans="4:7" ht="12.75">
      <c r="D7" s="25" t="s">
        <v>56</v>
      </c>
      <c r="G7" s="2" t="s">
        <v>55</v>
      </c>
    </row>
    <row r="8" spans="2:7" ht="12.75">
      <c r="B8" s="35" t="s">
        <v>52</v>
      </c>
      <c r="C8" s="35"/>
      <c r="D8" s="35"/>
      <c r="E8" s="35"/>
      <c r="F8" s="35"/>
      <c r="G8" s="35"/>
    </row>
    <row r="9" spans="2:7" ht="12.75">
      <c r="B9" s="35"/>
      <c r="C9" s="35"/>
      <c r="D9" s="35"/>
      <c r="E9" s="35"/>
      <c r="F9" s="35"/>
      <c r="G9" s="35"/>
    </row>
    <row r="10" spans="2:7" ht="12.75">
      <c r="B10" s="35" t="s">
        <v>53</v>
      </c>
      <c r="C10" s="35"/>
      <c r="D10" s="35"/>
      <c r="E10" s="35"/>
      <c r="F10" s="35"/>
      <c r="G10" s="35"/>
    </row>
    <row r="11" spans="2:7" ht="12.75">
      <c r="B11" s="18"/>
      <c r="C11" s="18"/>
      <c r="D11" s="18"/>
      <c r="E11" s="18"/>
      <c r="F11" s="18"/>
      <c r="G11" s="18"/>
    </row>
    <row r="12" spans="2:7" ht="12.75">
      <c r="B12" s="18"/>
      <c r="C12" s="18"/>
      <c r="D12" s="18"/>
      <c r="E12" s="18"/>
      <c r="F12" s="18"/>
      <c r="G12" s="18"/>
    </row>
    <row r="14" spans="2:7" ht="54.75" customHeight="1">
      <c r="B14" s="6" t="s">
        <v>0</v>
      </c>
      <c r="C14" s="6" t="s">
        <v>1</v>
      </c>
      <c r="D14" s="7" t="s">
        <v>2</v>
      </c>
      <c r="E14" s="8" t="s">
        <v>43</v>
      </c>
      <c r="F14" s="8" t="s">
        <v>44</v>
      </c>
      <c r="G14" s="8" t="s">
        <v>54</v>
      </c>
    </row>
    <row r="15" spans="2:7" ht="25.5" customHeight="1">
      <c r="B15" s="40" t="s">
        <v>3</v>
      </c>
      <c r="C15" s="42" t="s">
        <v>4</v>
      </c>
      <c r="D15" s="1" t="s">
        <v>5</v>
      </c>
      <c r="E15" s="9">
        <v>15.67</v>
      </c>
      <c r="F15" s="10">
        <f>F17+F19+F21+F23+F25</f>
        <v>29.72</v>
      </c>
      <c r="G15" s="10">
        <v>16.31</v>
      </c>
    </row>
    <row r="16" spans="2:7" ht="38.25">
      <c r="B16" s="41"/>
      <c r="C16" s="43"/>
      <c r="D16" s="1" t="s">
        <v>6</v>
      </c>
      <c r="E16" s="11">
        <v>23.5</v>
      </c>
      <c r="F16" s="11">
        <f>F18+F20+F22+F24+F26</f>
        <v>44.58</v>
      </c>
      <c r="G16" s="10">
        <v>24.46</v>
      </c>
    </row>
    <row r="17" spans="2:7" ht="25.5" customHeight="1">
      <c r="B17" s="36" t="s">
        <v>8</v>
      </c>
      <c r="C17" s="38" t="s">
        <v>7</v>
      </c>
      <c r="D17" s="7" t="s">
        <v>5</v>
      </c>
      <c r="E17" s="12">
        <v>5.79</v>
      </c>
      <c r="F17" s="12">
        <v>12.92</v>
      </c>
      <c r="G17" s="13">
        <v>6.08</v>
      </c>
    </row>
    <row r="18" spans="2:7" ht="38.25">
      <c r="B18" s="37"/>
      <c r="C18" s="39"/>
      <c r="D18" s="7" t="s">
        <v>6</v>
      </c>
      <c r="E18" s="14">
        <v>8.68</v>
      </c>
      <c r="F18" s="15">
        <f>F17*1.5</f>
        <v>19.38</v>
      </c>
      <c r="G18" s="13">
        <v>9.11</v>
      </c>
    </row>
    <row r="19" spans="2:7" ht="25.5">
      <c r="B19" s="36" t="s">
        <v>9</v>
      </c>
      <c r="C19" s="38" t="s">
        <v>10</v>
      </c>
      <c r="D19" s="7" t="s">
        <v>5</v>
      </c>
      <c r="E19" s="12">
        <v>1.62</v>
      </c>
      <c r="F19" s="12">
        <v>3.38</v>
      </c>
      <c r="G19" s="13">
        <v>1.68</v>
      </c>
    </row>
    <row r="20" spans="2:7" ht="38.25">
      <c r="B20" s="37"/>
      <c r="C20" s="39"/>
      <c r="D20" s="7" t="s">
        <v>6</v>
      </c>
      <c r="E20" s="14">
        <v>2.43</v>
      </c>
      <c r="F20" s="15">
        <f>F19*1.5</f>
        <v>5.07</v>
      </c>
      <c r="G20" s="13">
        <v>2.53</v>
      </c>
    </row>
    <row r="21" spans="2:7" ht="25.5">
      <c r="B21" s="36" t="s">
        <v>11</v>
      </c>
      <c r="C21" s="38" t="s">
        <v>12</v>
      </c>
      <c r="D21" s="7" t="s">
        <v>5</v>
      </c>
      <c r="E21" s="12">
        <v>2.8</v>
      </c>
      <c r="F21" s="12">
        <v>4.88</v>
      </c>
      <c r="G21" s="13">
        <v>2.94</v>
      </c>
    </row>
    <row r="22" spans="2:7" ht="38.25">
      <c r="B22" s="37"/>
      <c r="C22" s="39"/>
      <c r="D22" s="7" t="s">
        <v>6</v>
      </c>
      <c r="E22" s="14">
        <v>4.21</v>
      </c>
      <c r="F22" s="15">
        <f>F21*1.5</f>
        <v>7.32</v>
      </c>
      <c r="G22" s="13">
        <v>4.42</v>
      </c>
    </row>
    <row r="23" spans="2:7" ht="25.5">
      <c r="B23" s="36" t="s">
        <v>13</v>
      </c>
      <c r="C23" s="38" t="s">
        <v>14</v>
      </c>
      <c r="D23" s="7" t="s">
        <v>5</v>
      </c>
      <c r="E23" s="12">
        <v>1.79</v>
      </c>
      <c r="F23" s="12">
        <v>4.26</v>
      </c>
      <c r="G23" s="13">
        <v>1.79</v>
      </c>
    </row>
    <row r="24" spans="2:7" ht="38.25">
      <c r="B24" s="37"/>
      <c r="C24" s="39"/>
      <c r="D24" s="7" t="s">
        <v>6</v>
      </c>
      <c r="E24" s="14">
        <v>2.68</v>
      </c>
      <c r="F24" s="15">
        <f>F23*1.5</f>
        <v>6.39</v>
      </c>
      <c r="G24" s="13">
        <v>2.68</v>
      </c>
    </row>
    <row r="25" spans="2:7" ht="25.5">
      <c r="B25" s="36" t="s">
        <v>15</v>
      </c>
      <c r="C25" s="38" t="s">
        <v>16</v>
      </c>
      <c r="D25" s="7" t="s">
        <v>5</v>
      </c>
      <c r="E25" s="12">
        <v>3.67</v>
      </c>
      <c r="F25" s="13">
        <v>4.28</v>
      </c>
      <c r="G25" s="13">
        <v>3.82</v>
      </c>
    </row>
    <row r="26" spans="2:7" ht="38.25">
      <c r="B26" s="37"/>
      <c r="C26" s="39"/>
      <c r="D26" s="7" t="s">
        <v>6</v>
      </c>
      <c r="E26" s="14">
        <v>5.5</v>
      </c>
      <c r="F26" s="15">
        <f>F25*1.5</f>
        <v>6.42</v>
      </c>
      <c r="G26" s="13">
        <v>5.72</v>
      </c>
    </row>
    <row r="27" spans="2:7" ht="25.5">
      <c r="B27" s="44">
        <v>2</v>
      </c>
      <c r="C27" s="42" t="s">
        <v>17</v>
      </c>
      <c r="D27" s="1" t="s">
        <v>5</v>
      </c>
      <c r="E27" s="10">
        <v>14.2</v>
      </c>
      <c r="F27" s="10">
        <f>F29+F31+F33+F35+F37</f>
        <v>30.08</v>
      </c>
      <c r="G27" s="10">
        <v>14.77</v>
      </c>
    </row>
    <row r="28" spans="2:7" ht="38.25">
      <c r="B28" s="45"/>
      <c r="C28" s="43"/>
      <c r="D28" s="1" t="s">
        <v>6</v>
      </c>
      <c r="E28" s="11">
        <v>21.3</v>
      </c>
      <c r="F28" s="11">
        <f>F30+F32+F34+F36+F38</f>
        <v>45.120000000000005</v>
      </c>
      <c r="G28" s="11">
        <v>22.15</v>
      </c>
    </row>
    <row r="29" spans="2:7" ht="25.5" customHeight="1">
      <c r="B29" s="36" t="s">
        <v>18</v>
      </c>
      <c r="C29" s="38" t="s">
        <v>7</v>
      </c>
      <c r="D29" s="7" t="s">
        <v>5</v>
      </c>
      <c r="E29" s="12">
        <v>4.32</v>
      </c>
      <c r="F29" s="12">
        <v>13.28</v>
      </c>
      <c r="G29" s="13">
        <v>4.54</v>
      </c>
    </row>
    <row r="30" spans="2:7" ht="38.25">
      <c r="B30" s="37"/>
      <c r="C30" s="39"/>
      <c r="D30" s="7" t="s">
        <v>6</v>
      </c>
      <c r="E30" s="14">
        <v>6.48</v>
      </c>
      <c r="F30" s="15">
        <f>F29*1.5</f>
        <v>19.919999999999998</v>
      </c>
      <c r="G30" s="13">
        <v>6.8</v>
      </c>
    </row>
    <row r="31" spans="2:7" ht="25.5">
      <c r="B31" s="36" t="s">
        <v>19</v>
      </c>
      <c r="C31" s="38" t="s">
        <v>10</v>
      </c>
      <c r="D31" s="7" t="s">
        <v>5</v>
      </c>
      <c r="E31" s="12">
        <v>1.62</v>
      </c>
      <c r="F31" s="12">
        <v>3.38</v>
      </c>
      <c r="G31" s="13">
        <v>1.68</v>
      </c>
    </row>
    <row r="32" spans="2:7" ht="38.25">
      <c r="B32" s="37"/>
      <c r="C32" s="39"/>
      <c r="D32" s="7" t="s">
        <v>6</v>
      </c>
      <c r="E32" s="14">
        <v>2.43</v>
      </c>
      <c r="F32" s="15">
        <f>F31*1.5</f>
        <v>5.07</v>
      </c>
      <c r="G32" s="13">
        <v>2.53</v>
      </c>
    </row>
    <row r="33" spans="2:7" ht="25.5">
      <c r="B33" s="36" t="s">
        <v>20</v>
      </c>
      <c r="C33" s="38" t="s">
        <v>12</v>
      </c>
      <c r="D33" s="7" t="s">
        <v>5</v>
      </c>
      <c r="E33" s="12">
        <v>2.8</v>
      </c>
      <c r="F33" s="12">
        <v>4.88</v>
      </c>
      <c r="G33" s="13">
        <v>2.94</v>
      </c>
    </row>
    <row r="34" spans="2:7" ht="38.25">
      <c r="B34" s="37"/>
      <c r="C34" s="39"/>
      <c r="D34" s="7" t="s">
        <v>6</v>
      </c>
      <c r="E34" s="14">
        <v>4.21</v>
      </c>
      <c r="F34" s="15">
        <f>F33*1.5</f>
        <v>7.32</v>
      </c>
      <c r="G34" s="13">
        <v>4.42</v>
      </c>
    </row>
    <row r="35" spans="2:7" ht="25.5">
      <c r="B35" s="36" t="s">
        <v>21</v>
      </c>
      <c r="C35" s="38" t="s">
        <v>14</v>
      </c>
      <c r="D35" s="7" t="s">
        <v>5</v>
      </c>
      <c r="E35" s="12">
        <v>1.79</v>
      </c>
      <c r="F35" s="12">
        <v>4.26</v>
      </c>
      <c r="G35" s="13">
        <v>1.79</v>
      </c>
    </row>
    <row r="36" spans="2:7" ht="38.25">
      <c r="B36" s="37"/>
      <c r="C36" s="39"/>
      <c r="D36" s="7" t="s">
        <v>6</v>
      </c>
      <c r="E36" s="14">
        <v>2.68</v>
      </c>
      <c r="F36" s="15">
        <f>F35*1.5</f>
        <v>6.39</v>
      </c>
      <c r="G36" s="13">
        <v>2.68</v>
      </c>
    </row>
    <row r="37" spans="2:7" ht="25.5">
      <c r="B37" s="36" t="s">
        <v>22</v>
      </c>
      <c r="C37" s="38" t="s">
        <v>16</v>
      </c>
      <c r="D37" s="7" t="s">
        <v>5</v>
      </c>
      <c r="E37" s="12">
        <v>3.67</v>
      </c>
      <c r="F37" s="13">
        <v>4.28</v>
      </c>
      <c r="G37" s="13">
        <v>3.82</v>
      </c>
    </row>
    <row r="38" spans="2:7" ht="38.25">
      <c r="B38" s="37"/>
      <c r="C38" s="39"/>
      <c r="D38" s="7" t="s">
        <v>6</v>
      </c>
      <c r="E38" s="14">
        <v>5.5</v>
      </c>
      <c r="F38" s="15">
        <f>F37*1.5</f>
        <v>6.42</v>
      </c>
      <c r="G38" s="13">
        <v>5.72</v>
      </c>
    </row>
    <row r="39" spans="2:7" ht="25.5" customHeight="1">
      <c r="B39" s="44">
        <v>3</v>
      </c>
      <c r="C39" s="42" t="s">
        <v>23</v>
      </c>
      <c r="D39" s="1" t="s">
        <v>5</v>
      </c>
      <c r="E39" s="10">
        <v>13.3</v>
      </c>
      <c r="F39" s="10">
        <f>F41+F43+F45+F47+F49</f>
        <v>25.979999999999997</v>
      </c>
      <c r="G39" s="10">
        <v>13.82</v>
      </c>
    </row>
    <row r="40" spans="2:7" ht="38.25">
      <c r="B40" s="45"/>
      <c r="C40" s="43"/>
      <c r="D40" s="1" t="s">
        <v>6</v>
      </c>
      <c r="E40" s="11">
        <v>19.96</v>
      </c>
      <c r="F40" s="11">
        <f>F42+F44+F46+F48+F50</f>
        <v>38.97</v>
      </c>
      <c r="G40" s="11">
        <v>20.75</v>
      </c>
    </row>
    <row r="41" spans="2:7" ht="25.5" customHeight="1">
      <c r="B41" s="36" t="s">
        <v>33</v>
      </c>
      <c r="C41" s="38" t="s">
        <v>7</v>
      </c>
      <c r="D41" s="7" t="s">
        <v>5</v>
      </c>
      <c r="E41" s="12">
        <v>3.42</v>
      </c>
      <c r="F41" s="12">
        <v>9.18</v>
      </c>
      <c r="G41" s="13">
        <v>3.59</v>
      </c>
    </row>
    <row r="42" spans="2:7" ht="38.25">
      <c r="B42" s="37"/>
      <c r="C42" s="39"/>
      <c r="D42" s="7" t="s">
        <v>6</v>
      </c>
      <c r="E42" s="14">
        <v>5.14</v>
      </c>
      <c r="F42" s="15">
        <f>F41*1.5</f>
        <v>13.77</v>
      </c>
      <c r="G42" s="13">
        <v>5.4</v>
      </c>
    </row>
    <row r="43" spans="2:7" ht="25.5">
      <c r="B43" s="36" t="s">
        <v>34</v>
      </c>
      <c r="C43" s="38" t="s">
        <v>10</v>
      </c>
      <c r="D43" s="7" t="s">
        <v>5</v>
      </c>
      <c r="E43" s="12">
        <v>1.62</v>
      </c>
      <c r="F43" s="12">
        <v>3.38</v>
      </c>
      <c r="G43" s="13">
        <v>1.68</v>
      </c>
    </row>
    <row r="44" spans="2:7" ht="38.25">
      <c r="B44" s="37"/>
      <c r="C44" s="39"/>
      <c r="D44" s="7" t="s">
        <v>6</v>
      </c>
      <c r="E44" s="14">
        <v>2.43</v>
      </c>
      <c r="F44" s="15">
        <f>F43*1.5</f>
        <v>5.07</v>
      </c>
      <c r="G44" s="13">
        <v>2.53</v>
      </c>
    </row>
    <row r="45" spans="2:7" ht="25.5">
      <c r="B45" s="36" t="s">
        <v>35</v>
      </c>
      <c r="C45" s="38" t="s">
        <v>12</v>
      </c>
      <c r="D45" s="7" t="s">
        <v>5</v>
      </c>
      <c r="E45" s="12">
        <v>2.8</v>
      </c>
      <c r="F45" s="12">
        <v>4.88</v>
      </c>
      <c r="G45" s="13">
        <v>2.94</v>
      </c>
    </row>
    <row r="46" spans="2:7" ht="38.25">
      <c r="B46" s="37"/>
      <c r="C46" s="39"/>
      <c r="D46" s="7" t="s">
        <v>6</v>
      </c>
      <c r="E46" s="14">
        <v>4.21</v>
      </c>
      <c r="F46" s="15">
        <f>F45*1.5</f>
        <v>7.32</v>
      </c>
      <c r="G46" s="13">
        <v>4.42</v>
      </c>
    </row>
    <row r="47" spans="2:7" ht="25.5">
      <c r="B47" s="36" t="s">
        <v>36</v>
      </c>
      <c r="C47" s="38" t="s">
        <v>14</v>
      </c>
      <c r="D47" s="7" t="s">
        <v>5</v>
      </c>
      <c r="E47" s="12">
        <v>1.79</v>
      </c>
      <c r="F47" s="12">
        <v>4.26</v>
      </c>
      <c r="G47" s="13">
        <v>1.79</v>
      </c>
    </row>
    <row r="48" spans="2:7" ht="38.25">
      <c r="B48" s="37"/>
      <c r="C48" s="39"/>
      <c r="D48" s="7" t="s">
        <v>6</v>
      </c>
      <c r="E48" s="14">
        <v>2.68</v>
      </c>
      <c r="F48" s="15">
        <f>F47*1.5</f>
        <v>6.39</v>
      </c>
      <c r="G48" s="13">
        <v>2.68</v>
      </c>
    </row>
    <row r="49" spans="2:7" ht="25.5">
      <c r="B49" s="36" t="s">
        <v>37</v>
      </c>
      <c r="C49" s="38" t="s">
        <v>16</v>
      </c>
      <c r="D49" s="7" t="s">
        <v>5</v>
      </c>
      <c r="E49" s="12">
        <v>3.67</v>
      </c>
      <c r="F49" s="13">
        <v>4.28</v>
      </c>
      <c r="G49" s="13">
        <v>3.82</v>
      </c>
    </row>
    <row r="50" spans="2:7" ht="38.25">
      <c r="B50" s="37"/>
      <c r="C50" s="39"/>
      <c r="D50" s="7" t="s">
        <v>6</v>
      </c>
      <c r="E50" s="14">
        <v>5.5</v>
      </c>
      <c r="F50" s="15">
        <f>F49*1.5</f>
        <v>6.42</v>
      </c>
      <c r="G50" s="13">
        <v>5.72</v>
      </c>
    </row>
    <row r="51" spans="2:7" ht="25.5" customHeight="1" hidden="1">
      <c r="B51" s="44">
        <v>4</v>
      </c>
      <c r="C51" s="42" t="s">
        <v>24</v>
      </c>
      <c r="D51" s="1" t="s">
        <v>5</v>
      </c>
      <c r="E51" s="9"/>
      <c r="F51" s="9"/>
      <c r="G51" s="13">
        <f aca="true" t="shared" si="0" ref="G51:G57">E51+(E51*7/100)</f>
        <v>0</v>
      </c>
    </row>
    <row r="52" spans="2:7" ht="38.25" customHeight="1" hidden="1">
      <c r="B52" s="45"/>
      <c r="C52" s="43"/>
      <c r="D52" s="1" t="s">
        <v>6</v>
      </c>
      <c r="E52" s="11"/>
      <c r="F52" s="3"/>
      <c r="G52" s="13">
        <f t="shared" si="0"/>
        <v>0</v>
      </c>
    </row>
    <row r="53" spans="2:7" ht="25.5" customHeight="1" hidden="1">
      <c r="B53" s="44">
        <v>3</v>
      </c>
      <c r="C53" s="42" t="s">
        <v>25</v>
      </c>
      <c r="D53" s="1" t="s">
        <v>5</v>
      </c>
      <c r="E53" s="9"/>
      <c r="F53" s="9"/>
      <c r="G53" s="13">
        <f t="shared" si="0"/>
        <v>0</v>
      </c>
    </row>
    <row r="54" spans="2:7" ht="38.25" customHeight="1" hidden="1">
      <c r="B54" s="45"/>
      <c r="C54" s="43"/>
      <c r="D54" s="1" t="s">
        <v>6</v>
      </c>
      <c r="E54" s="3"/>
      <c r="F54" s="3">
        <f>F53*1.5</f>
        <v>0</v>
      </c>
      <c r="G54" s="13">
        <f t="shared" si="0"/>
        <v>0</v>
      </c>
    </row>
    <row r="55" spans="2:7" ht="25.5" customHeight="1" hidden="1">
      <c r="B55" s="44">
        <v>4</v>
      </c>
      <c r="C55" s="42" t="s">
        <v>26</v>
      </c>
      <c r="D55" s="1" t="s">
        <v>5</v>
      </c>
      <c r="E55" s="9"/>
      <c r="F55" s="9"/>
      <c r="G55" s="13">
        <f t="shared" si="0"/>
        <v>0</v>
      </c>
    </row>
    <row r="56" spans="2:7" ht="38.25" customHeight="1" hidden="1">
      <c r="B56" s="45"/>
      <c r="C56" s="43"/>
      <c r="D56" s="1" t="s">
        <v>6</v>
      </c>
      <c r="E56" s="11"/>
      <c r="F56" s="11"/>
      <c r="G56" s="13">
        <f t="shared" si="0"/>
        <v>0</v>
      </c>
    </row>
    <row r="57" spans="2:7" ht="25.5" customHeight="1" hidden="1">
      <c r="B57" s="16">
        <v>5</v>
      </c>
      <c r="C57" s="21" t="s">
        <v>27</v>
      </c>
      <c r="D57" s="1" t="s">
        <v>28</v>
      </c>
      <c r="E57" s="9"/>
      <c r="F57" s="9"/>
      <c r="G57" s="13">
        <f t="shared" si="0"/>
        <v>0</v>
      </c>
    </row>
    <row r="58" spans="2:7" ht="25.5">
      <c r="B58" s="46">
        <v>4</v>
      </c>
      <c r="C58" s="42" t="s">
        <v>29</v>
      </c>
      <c r="D58" s="1" t="s">
        <v>5</v>
      </c>
      <c r="E58" s="22">
        <v>0.71</v>
      </c>
      <c r="F58" s="22"/>
      <c r="G58" s="10">
        <v>0.74</v>
      </c>
    </row>
    <row r="59" spans="2:7" ht="38.25">
      <c r="B59" s="47"/>
      <c r="C59" s="43"/>
      <c r="D59" s="1" t="s">
        <v>6</v>
      </c>
      <c r="E59" s="14">
        <v>1.06</v>
      </c>
      <c r="F59" s="14"/>
      <c r="G59" s="10">
        <v>1.1</v>
      </c>
    </row>
    <row r="60" spans="2:7" ht="25.5">
      <c r="B60" s="46">
        <v>5</v>
      </c>
      <c r="C60" s="42" t="s">
        <v>49</v>
      </c>
      <c r="D60" s="1" t="s">
        <v>5</v>
      </c>
      <c r="E60" s="22"/>
      <c r="F60" s="22">
        <v>7.09</v>
      </c>
      <c r="G60" s="10">
        <v>3.39</v>
      </c>
    </row>
    <row r="61" spans="2:7" ht="38.25">
      <c r="B61" s="47"/>
      <c r="C61" s="43"/>
      <c r="D61" s="1" t="s">
        <v>6</v>
      </c>
      <c r="E61" s="14"/>
      <c r="F61" s="23">
        <f>F60*1.5</f>
        <v>10.635</v>
      </c>
      <c r="G61" s="10">
        <v>5.08</v>
      </c>
    </row>
    <row r="62" spans="2:7" ht="25.5">
      <c r="B62" s="46">
        <v>6</v>
      </c>
      <c r="C62" s="42" t="s">
        <v>46</v>
      </c>
      <c r="D62" s="1" t="s">
        <v>5</v>
      </c>
      <c r="E62" s="22"/>
      <c r="F62" s="24" t="s">
        <v>50</v>
      </c>
      <c r="G62" s="26" t="s">
        <v>51</v>
      </c>
    </row>
    <row r="63" spans="2:7" ht="38.25">
      <c r="B63" s="48"/>
      <c r="C63" s="49"/>
      <c r="D63" s="1" t="s">
        <v>6</v>
      </c>
      <c r="E63" s="14"/>
      <c r="F63" s="14">
        <v>9.6</v>
      </c>
      <c r="G63" s="26" t="s">
        <v>51</v>
      </c>
    </row>
    <row r="64" spans="2:7" ht="12.75">
      <c r="B64" s="19">
        <v>7</v>
      </c>
      <c r="C64" s="20" t="s">
        <v>40</v>
      </c>
      <c r="D64" s="1" t="s">
        <v>28</v>
      </c>
      <c r="E64" s="22">
        <v>14.9</v>
      </c>
      <c r="F64" s="22">
        <v>12.71</v>
      </c>
      <c r="G64" s="10">
        <v>12.71</v>
      </c>
    </row>
    <row r="65" spans="1:7" ht="32.25" customHeight="1">
      <c r="A65" s="29"/>
      <c r="B65" s="29"/>
      <c r="C65" s="29"/>
      <c r="D65" s="29"/>
      <c r="E65" s="29"/>
      <c r="F65" s="29"/>
      <c r="G65" s="29"/>
    </row>
    <row r="67" ht="12.75">
      <c r="A67" s="5"/>
    </row>
  </sheetData>
  <sheetProtection/>
  <mergeCells count="56">
    <mergeCell ref="A65:G65"/>
    <mergeCell ref="D3:E3"/>
    <mergeCell ref="B60:B61"/>
    <mergeCell ref="C60:C61"/>
    <mergeCell ref="B62:B63"/>
    <mergeCell ref="C62:C63"/>
    <mergeCell ref="B58:B59"/>
    <mergeCell ref="C58:C59"/>
    <mergeCell ref="B55:B56"/>
    <mergeCell ref="C55:C56"/>
    <mergeCell ref="B51:B52"/>
    <mergeCell ref="C51:C52"/>
    <mergeCell ref="B53:B54"/>
    <mergeCell ref="C53:C54"/>
    <mergeCell ref="B47:B48"/>
    <mergeCell ref="C47:C48"/>
    <mergeCell ref="B49:B50"/>
    <mergeCell ref="C49:C50"/>
    <mergeCell ref="B43:B44"/>
    <mergeCell ref="C43:C44"/>
    <mergeCell ref="B45:B46"/>
    <mergeCell ref="C45:C46"/>
    <mergeCell ref="B39:B40"/>
    <mergeCell ref="C39:C40"/>
    <mergeCell ref="B41:B42"/>
    <mergeCell ref="C41:C42"/>
    <mergeCell ref="C35:C36"/>
    <mergeCell ref="C37:C38"/>
    <mergeCell ref="B31:B32"/>
    <mergeCell ref="B33:B34"/>
    <mergeCell ref="B35:B36"/>
    <mergeCell ref="B37:B38"/>
    <mergeCell ref="B29:B30"/>
    <mergeCell ref="C29:C30"/>
    <mergeCell ref="C31:C32"/>
    <mergeCell ref="C33:C34"/>
    <mergeCell ref="C23:C24"/>
    <mergeCell ref="B25:B26"/>
    <mergeCell ref="C25:C26"/>
    <mergeCell ref="B27:B28"/>
    <mergeCell ref="C27:C28"/>
    <mergeCell ref="B23:B24"/>
    <mergeCell ref="B21:B22"/>
    <mergeCell ref="C21:C22"/>
    <mergeCell ref="B15:B16"/>
    <mergeCell ref="C15:C16"/>
    <mergeCell ref="C17:C18"/>
    <mergeCell ref="B17:B18"/>
    <mergeCell ref="C19:C20"/>
    <mergeCell ref="B19:B20"/>
    <mergeCell ref="B9:G9"/>
    <mergeCell ref="B10:G10"/>
    <mergeCell ref="B4:G4"/>
    <mergeCell ref="B5:G5"/>
    <mergeCell ref="B6:G6"/>
    <mergeCell ref="B8:G8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Скорнякова Э.В.</cp:lastModifiedBy>
  <cp:lastPrinted>2011-01-21T10:53:22Z</cp:lastPrinted>
  <dcterms:created xsi:type="dcterms:W3CDTF">1996-10-08T23:32:33Z</dcterms:created>
  <dcterms:modified xsi:type="dcterms:W3CDTF">2012-01-10T06:13:54Z</dcterms:modified>
  <cp:category/>
  <cp:version/>
  <cp:contentType/>
  <cp:contentStatus/>
</cp:coreProperties>
</file>